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'Sheet1'!$A$1:$J$255</definedName>
  </definedNames>
  <calcPr fullCalcOnLoad="1"/>
</workbook>
</file>

<file path=xl/sharedStrings.xml><?xml version="1.0" encoding="utf-8"?>
<sst xmlns="http://schemas.openxmlformats.org/spreadsheetml/2006/main" count="157" uniqueCount="34">
  <si>
    <t>JAN</t>
  </si>
  <si>
    <t>FEB</t>
  </si>
  <si>
    <t>MONTHS</t>
  </si>
  <si>
    <t>DATE(S)
[Thurs.]</t>
  </si>
  <si>
    <t>NOT
SEASONALLY
ADJ</t>
  </si>
  <si>
    <t xml:space="preserve">
 SEASONALLY ADJ</t>
  </si>
  <si>
    <t>MONTHLY
TOTAL
NSA (CUM)</t>
  </si>
  <si>
    <t>MONTHLY
TOTAL
SADJ (CUM)</t>
  </si>
  <si>
    <t>ANNUAL
TOTAL NSA</t>
  </si>
  <si>
    <t>ANNUAL
TOTAL
SADJ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</si>
  <si>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</si>
  <si>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</si>
  <si>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</si>
  <si>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</si>
  <si>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</si>
  <si>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</si>
  <si>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</si>
  <si>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</si>
  <si>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</si>
  <si>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</si>
  <si>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 SADJ
SINCE JAN. '09</t>
  </si>
  <si>
    <t>TOTAL NSA
SINCE JAN. '09</t>
  </si>
  <si>
    <t xml:space="preserve">
SEASONALLY ADJ</t>
  </si>
  <si>
    <t>DATE(S)
[Saturday]</t>
  </si>
  <si>
    <t>NDC</t>
  </si>
  <si>
    <t>NATIONAL SUMMARY OF FIRST-TIME CLAIMANTS FOR UI</t>
  </si>
  <si>
    <t xml:space="preserve"> SEASONALLY ADJ</t>
  </si>
  <si>
    <t>JOB LOSS COUNT vs. GWB TERM 1</t>
  </si>
  <si>
    <t>JOB LOSS COUNT vs. GWB TERM 2</t>
  </si>
  <si>
    <r>
      <t xml:space="preserve">Cumulative Obama Administration jobs data for comparable weeks in Office (as of June 30th) showed </t>
    </r>
    <r>
      <rPr>
        <b/>
        <sz val="10"/>
        <rFont val="Arial"/>
        <family val="2"/>
      </rPr>
      <t>Pres. Bush</t>
    </r>
    <r>
      <rPr>
        <sz val="10"/>
        <rFont val="Arial"/>
        <family val="2"/>
      </rPr>
      <t xml:space="preserve"> with </t>
    </r>
    <r>
      <rPr>
        <b/>
        <sz val="11"/>
        <color indexed="16"/>
        <rFont val="Arial"/>
        <family val="2"/>
      </rPr>
      <t>10,928,305</t>
    </r>
    <r>
      <rPr>
        <sz val="10"/>
        <rFont val="Arial"/>
        <family val="2"/>
      </rPr>
      <t xml:space="preserve"> fewer new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claimants for UI compensation in </t>
    </r>
    <r>
      <rPr>
        <sz val="10"/>
        <color indexed="16"/>
        <rFont val="Arial"/>
        <family val="2"/>
      </rPr>
      <t>(T1)</t>
    </r>
    <r>
      <rPr>
        <sz val="10"/>
        <rFont val="Arial"/>
        <family val="2"/>
      </rPr>
      <t xml:space="preserve"> than the current Administration, while the next term counted </t>
    </r>
    <r>
      <rPr>
        <b/>
        <sz val="11"/>
        <color indexed="10"/>
        <rFont val="Arial"/>
        <family val="2"/>
      </rPr>
      <t>21,784,196</t>
    </r>
    <r>
      <rPr>
        <sz val="10"/>
        <rFont val="Arial"/>
        <family val="2"/>
      </rPr>
      <t xml:space="preserve"> fewer 10 quarters into </t>
    </r>
    <r>
      <rPr>
        <sz val="10"/>
        <color indexed="10"/>
        <rFont val="Arial"/>
        <family val="2"/>
      </rPr>
      <t>(T2)</t>
    </r>
    <r>
      <rPr>
        <sz val="10"/>
        <rFont val="Arial"/>
        <family val="2"/>
      </rPr>
      <t xml:space="preserve">, according to the DOL. </t>
    </r>
  </si>
  <si>
    <r>
      <t xml:space="preserve">Cumulative Obama Administration jobs data for comparable weeks in Office (as of June 30th) showed </t>
    </r>
    <r>
      <rPr>
        <b/>
        <sz val="10"/>
        <rFont val="Arial"/>
        <family val="2"/>
      </rPr>
      <t>Pres. Bush</t>
    </r>
    <r>
      <rPr>
        <sz val="10"/>
        <rFont val="Arial"/>
        <family val="2"/>
      </rPr>
      <t xml:space="preserve"> with </t>
    </r>
    <r>
      <rPr>
        <b/>
        <sz val="11"/>
        <color indexed="16"/>
        <rFont val="Arial"/>
        <family val="2"/>
      </rPr>
      <t>12,345,255</t>
    </r>
    <r>
      <rPr>
        <sz val="10"/>
        <rFont val="Arial"/>
        <family val="2"/>
      </rPr>
      <t xml:space="preserve"> fewer new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claimants for UI compensation in </t>
    </r>
    <r>
      <rPr>
        <sz val="10"/>
        <color indexed="16"/>
        <rFont val="Arial"/>
        <family val="2"/>
      </rPr>
      <t>(T1)</t>
    </r>
    <r>
      <rPr>
        <sz val="10"/>
        <rFont val="Arial"/>
        <family val="2"/>
      </rPr>
      <t xml:space="preserve"> than the current Administration, while the next term counted </t>
    </r>
    <r>
      <rPr>
        <b/>
        <sz val="11"/>
        <color indexed="10"/>
        <rFont val="Arial"/>
        <family val="2"/>
      </rPr>
      <t>24,350,445</t>
    </r>
    <r>
      <rPr>
        <sz val="10"/>
        <rFont val="Arial"/>
        <family val="2"/>
      </rPr>
      <t xml:space="preserve"> fewer 14 quarters into </t>
    </r>
    <r>
      <rPr>
        <sz val="10"/>
        <color indexed="10"/>
        <rFont val="Arial"/>
        <family val="2"/>
      </rPr>
      <t>(T2)</t>
    </r>
    <r>
      <rPr>
        <sz val="10"/>
        <rFont val="Arial"/>
        <family val="2"/>
      </rPr>
      <t xml:space="preserve">, according to the DOL. </t>
    </r>
  </si>
  <si>
    <r>
      <t xml:space="preserve">Cumulative Obama Administration jobs data for comparable weeks in Office (as of Dec 31st) showed </t>
    </r>
    <r>
      <rPr>
        <b/>
        <sz val="10"/>
        <rFont val="Arial"/>
        <family val="2"/>
      </rPr>
      <t>Pres. Bush</t>
    </r>
    <r>
      <rPr>
        <sz val="10"/>
        <rFont val="Arial"/>
        <family val="2"/>
      </rPr>
      <t xml:space="preserve"> with </t>
    </r>
    <r>
      <rPr>
        <b/>
        <sz val="11"/>
        <color indexed="16"/>
        <rFont val="Arial"/>
        <family val="2"/>
      </rPr>
      <t>11,766,356</t>
    </r>
    <r>
      <rPr>
        <sz val="10"/>
        <rFont val="Arial"/>
        <family val="2"/>
      </rPr>
      <t xml:space="preserve"> fewer new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claimants for UI compensation in </t>
    </r>
    <r>
      <rPr>
        <sz val="10"/>
        <color indexed="16"/>
        <rFont val="Arial"/>
        <family val="2"/>
      </rPr>
      <t>(T1)</t>
    </r>
    <r>
      <rPr>
        <sz val="10"/>
        <rFont val="Arial"/>
        <family val="2"/>
      </rPr>
      <t xml:space="preserve"> than the current Administration, while the next term counted </t>
    </r>
    <r>
      <rPr>
        <b/>
        <sz val="11"/>
        <color indexed="10"/>
        <rFont val="Arial"/>
        <family val="2"/>
      </rPr>
      <t>23,996,233</t>
    </r>
    <r>
      <rPr>
        <sz val="10"/>
        <rFont val="Arial"/>
        <family val="2"/>
      </rPr>
      <t xml:space="preserve"> fewer 12 quarters into </t>
    </r>
    <r>
      <rPr>
        <sz val="10"/>
        <color indexed="10"/>
        <rFont val="Arial"/>
        <family val="2"/>
      </rPr>
      <t>(T2)</t>
    </r>
    <r>
      <rPr>
        <sz val="10"/>
        <rFont val="Arial"/>
        <family val="2"/>
      </rPr>
      <t>, according to the DOL.</t>
    </r>
  </si>
  <si>
    <r>
      <t xml:space="preserve">Cumulative Obama Administration jobs data for comparable weeks in Office (as of Dec 31st) showed </t>
    </r>
    <r>
      <rPr>
        <b/>
        <sz val="10"/>
        <color indexed="8"/>
        <rFont val="Arial"/>
        <family val="2"/>
      </rPr>
      <t>Pres.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Bush</t>
    </r>
    <r>
      <rPr>
        <sz val="10"/>
        <rFont val="Arial"/>
        <family val="2"/>
      </rPr>
      <t xml:space="preserve"> with </t>
    </r>
    <r>
      <rPr>
        <b/>
        <sz val="11"/>
        <color indexed="16"/>
        <rFont val="Arial"/>
        <family val="2"/>
      </rPr>
      <t>10,922,788</t>
    </r>
    <r>
      <rPr>
        <sz val="10"/>
        <rFont val="Arial"/>
        <family val="2"/>
      </rPr>
      <t xml:space="preserve"> fewer new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claimants for UI compensation in </t>
    </r>
    <r>
      <rPr>
        <sz val="10"/>
        <color indexed="16"/>
        <rFont val="Arial"/>
        <family val="2"/>
      </rPr>
      <t>(T1)</t>
    </r>
    <r>
      <rPr>
        <sz val="10"/>
        <rFont val="Arial"/>
        <family val="2"/>
      </rPr>
      <t xml:space="preserve"> than the current Administration, while the next term counted </t>
    </r>
    <r>
      <rPr>
        <b/>
        <sz val="11"/>
        <color indexed="10"/>
        <rFont val="Arial"/>
        <family val="2"/>
      </rPr>
      <t>19,005,739</t>
    </r>
    <r>
      <rPr>
        <sz val="10"/>
        <rFont val="Arial"/>
        <family val="2"/>
      </rPr>
      <t xml:space="preserve"> fewer 8 quarters into </t>
    </r>
    <r>
      <rPr>
        <sz val="10"/>
        <color indexed="10"/>
        <rFont val="Arial"/>
        <family val="2"/>
      </rPr>
      <t>(T2)</t>
    </r>
    <r>
      <rPr>
        <sz val="10"/>
        <rFont val="Arial"/>
        <family val="2"/>
      </rPr>
      <t xml:space="preserve">, according to the DOL. </t>
    </r>
  </si>
  <si>
    <r>
      <t xml:space="preserve">Cumulative Obama Administration jobs data for comparable weeks in Office (as of June 30th) showed </t>
    </r>
    <r>
      <rPr>
        <b/>
        <sz val="10"/>
        <color indexed="8"/>
        <rFont val="Arial"/>
        <family val="2"/>
      </rPr>
      <t>Pres.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Bush</t>
    </r>
    <r>
      <rPr>
        <sz val="10"/>
        <rFont val="Arial"/>
        <family val="2"/>
      </rPr>
      <t xml:space="preserve"> with </t>
    </r>
    <r>
      <rPr>
        <b/>
        <sz val="11"/>
        <color indexed="16"/>
        <rFont val="Arial"/>
        <family val="2"/>
      </rPr>
      <t>9,784,962</t>
    </r>
    <r>
      <rPr>
        <sz val="10"/>
        <rFont val="Arial"/>
        <family val="2"/>
      </rPr>
      <t xml:space="preserve"> fewer new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claimants for UI compensation in </t>
    </r>
    <r>
      <rPr>
        <sz val="10"/>
        <color indexed="16"/>
        <rFont val="Arial"/>
        <family val="2"/>
      </rPr>
      <t>(T1)</t>
    </r>
    <r>
      <rPr>
        <sz val="10"/>
        <rFont val="Arial"/>
        <family val="2"/>
      </rPr>
      <t xml:space="preserve"> than the current Administration, while the next term counted </t>
    </r>
    <r>
      <rPr>
        <b/>
        <sz val="11"/>
        <color indexed="10"/>
        <rFont val="Arial"/>
        <family val="2"/>
      </rPr>
      <t>16,148,416</t>
    </r>
    <r>
      <rPr>
        <sz val="10"/>
        <rFont val="Arial"/>
        <family val="2"/>
      </rPr>
      <t xml:space="preserve"> fewer 6 quarters into </t>
    </r>
    <r>
      <rPr>
        <sz val="10"/>
        <color indexed="10"/>
        <rFont val="Arial"/>
        <family val="2"/>
      </rPr>
      <t>(T2)</t>
    </r>
    <r>
      <rPr>
        <sz val="10"/>
        <rFont val="Arial"/>
        <family val="2"/>
      </rPr>
      <t xml:space="preserve">, according to the DOL.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</si>
</sst>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\(#,###\)"/>
    <numFmt numFmtId="166" formatCode="[Red]\(#,###\)"/>
    <numFmt numFmtId="167" formatCode="[Blue]\(#,###\)"/>
  </numFmts>
  <fonts count="21">
    <font>
      <sz val="10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1"/>
      <name val="Arial"/>
      <family val="2"/>
    </font>
    <font>
      <b/>
      <sz val="16"/>
      <color indexed="6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0"/>
      <color indexed="16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2"/>
    </font>
    <font>
      <b/>
      <sz val="11"/>
      <color indexed="58"/>
      <name val="Arial"/>
      <family val="2"/>
    </font>
    <font>
      <sz val="9"/>
      <color indexed="5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1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7" fontId="0" fillId="0" borderId="1" xfId="0" applyNumberForma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37" fontId="0" fillId="2" borderId="1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7" fontId="0" fillId="0" borderId="3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37" fontId="0" fillId="2" borderId="3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4" xfId="0" applyNumberFormat="1" applyFill="1" applyBorder="1" applyAlignment="1">
      <alignment horizontal="center"/>
    </xf>
    <xf numFmtId="37" fontId="0" fillId="2" borderId="4" xfId="0" applyNumberFormat="1" applyFill="1" applyBorder="1" applyAlignment="1">
      <alignment horizontal="center"/>
    </xf>
    <xf numFmtId="37" fontId="0" fillId="0" borderId="1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3" fontId="0" fillId="4" borderId="5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3" fontId="0" fillId="5" borderId="14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65" fontId="8" fillId="5" borderId="14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3" fontId="0" fillId="5" borderId="13" xfId="0" applyNumberForma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1" fillId="6" borderId="17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8" borderId="2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819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2877800"/>
          <a:ext cx="6505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9</xdr:col>
      <xdr:colOff>876300</xdr:colOff>
      <xdr:row>62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12592050"/>
          <a:ext cx="82581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0" y="26174700"/>
          <a:ext cx="6505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9</xdr:col>
      <xdr:colOff>876300</xdr:colOff>
      <xdr:row>126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0" y="25888950"/>
          <a:ext cx="82581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8</xdr:col>
      <xdr:colOff>0</xdr:colOff>
      <xdr:row>191</xdr:row>
      <xdr:rowOff>0</xdr:rowOff>
    </xdr:to>
    <xdr:sp>
      <xdr:nvSpPr>
        <xdr:cNvPr id="6" name="Rectangle 23"/>
        <xdr:cNvSpPr>
          <a:spLocks/>
        </xdr:cNvSpPr>
      </xdr:nvSpPr>
      <xdr:spPr>
        <a:xfrm>
          <a:off x="0" y="39614475"/>
          <a:ext cx="6505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142875</xdr:colOff>
      <xdr:row>250</xdr:row>
      <xdr:rowOff>19050</xdr:rowOff>
    </xdr:from>
    <xdr:to>
      <xdr:col>9</xdr:col>
      <xdr:colOff>876300</xdr:colOff>
      <xdr:row>255</xdr:row>
      <xdr:rowOff>9525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1520725"/>
          <a:ext cx="733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250</xdr:row>
      <xdr:rowOff>66675</xdr:rowOff>
    </xdr:from>
    <xdr:to>
      <xdr:col>9</xdr:col>
      <xdr:colOff>133350</xdr:colOff>
      <xdr:row>253</xdr:row>
      <xdr:rowOff>19050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6200775" y="51568350"/>
          <a:ext cx="13144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Rocky Mtn. Patriot</a:t>
          </a:r>
          <a:r>
            <a:rPr lang="en-US" cap="none" sz="10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davehay21@yahoo.com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48768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workbookViewId="0" topLeftCell="A216">
      <selection activeCell="A255" sqref="A255"/>
    </sheetView>
  </sheetViews>
  <sheetFormatPr defaultColWidth="9.140625" defaultRowHeight="12.75"/>
  <cols>
    <col min="1" max="1" width="8.28125" style="0" customWidth="1"/>
    <col min="2" max="2" width="10.7109375" style="0" customWidth="1"/>
    <col min="3" max="3" width="13.7109375" style="0" customWidth="1"/>
    <col min="4" max="4" width="13.28125" style="0" customWidth="1"/>
    <col min="5" max="5" width="12.00390625" style="0" customWidth="1"/>
    <col min="6" max="6" width="14.28125" style="0" customWidth="1"/>
    <col min="7" max="7" width="13.28125" style="0" customWidth="1"/>
    <col min="8" max="8" width="12.00390625" style="0" customWidth="1"/>
    <col min="9" max="10" width="13.140625" style="0" customWidth="1"/>
    <col min="11" max="11" width="12.7109375" style="0" customWidth="1"/>
  </cols>
  <sheetData>
    <row r="1" spans="1:10" ht="30" customHeight="1" thickBot="1">
      <c r="A1" s="90" t="s">
        <v>25</v>
      </c>
      <c r="B1" s="90"/>
      <c r="C1" s="90"/>
      <c r="D1" s="90"/>
      <c r="E1" s="90"/>
      <c r="F1" s="90"/>
      <c r="G1" s="90"/>
      <c r="H1" s="90"/>
      <c r="I1" s="98"/>
      <c r="J1" s="98"/>
    </row>
    <row r="2" spans="1:10" ht="22.5" customHeight="1" thickBot="1">
      <c r="A2" s="87">
        <v>2009</v>
      </c>
      <c r="B2" s="88"/>
      <c r="C2" s="88"/>
      <c r="D2" s="88"/>
      <c r="E2" s="88"/>
      <c r="F2" s="88"/>
      <c r="G2" s="88"/>
      <c r="H2" s="88"/>
      <c r="I2" s="94"/>
      <c r="J2" s="95"/>
    </row>
    <row r="3" spans="1:11" ht="45" customHeight="1" thickBot="1">
      <c r="A3" s="39" t="s">
        <v>2</v>
      </c>
      <c r="B3" s="40" t="s">
        <v>23</v>
      </c>
      <c r="C3" s="41" t="s">
        <v>4</v>
      </c>
      <c r="D3" s="42" t="s">
        <v>6</v>
      </c>
      <c r="E3" s="62" t="s">
        <v>8</v>
      </c>
      <c r="F3" s="41" t="s">
        <v>22</v>
      </c>
      <c r="G3" s="43" t="s">
        <v>7</v>
      </c>
      <c r="H3" s="70" t="s">
        <v>9</v>
      </c>
      <c r="I3" s="80" t="s">
        <v>27</v>
      </c>
      <c r="J3" s="81" t="s">
        <v>28</v>
      </c>
      <c r="K3" s="1"/>
    </row>
    <row r="4" spans="1:10" ht="14.25" customHeight="1">
      <c r="A4" s="27" t="s">
        <v>0</v>
      </c>
      <c r="B4" s="28">
        <v>3</v>
      </c>
      <c r="C4" s="29"/>
      <c r="D4" s="30"/>
      <c r="E4" s="48">
        <f>C4</f>
        <v>0</v>
      </c>
      <c r="F4" s="66"/>
      <c r="G4" s="31"/>
      <c r="H4" s="71">
        <f>F4</f>
        <v>0</v>
      </c>
      <c r="I4" s="78">
        <v>0</v>
      </c>
      <c r="J4" s="79" t="s">
        <v>24</v>
      </c>
    </row>
    <row r="5" spans="1:10" ht="14.25" customHeight="1">
      <c r="A5" s="5"/>
      <c r="B5" s="9">
        <v>10</v>
      </c>
      <c r="C5" s="17"/>
      <c r="D5" s="2"/>
      <c r="E5" s="49">
        <f aca="true" t="shared" si="0" ref="E5:E40">SUM(C5+E4)</f>
        <v>0</v>
      </c>
      <c r="F5" s="67"/>
      <c r="G5" s="10"/>
      <c r="H5" s="72">
        <f aca="true" t="shared" si="1" ref="H5:H40">SUM(F5+H4)</f>
        <v>0</v>
      </c>
      <c r="I5" s="73">
        <v>0</v>
      </c>
      <c r="J5" s="74" t="s">
        <v>24</v>
      </c>
    </row>
    <row r="6" spans="1:10" ht="14.25" customHeight="1">
      <c r="A6" s="5"/>
      <c r="B6" s="9">
        <v>17</v>
      </c>
      <c r="C6" s="17"/>
      <c r="D6" s="2"/>
      <c r="E6" s="49">
        <f t="shared" si="0"/>
        <v>0</v>
      </c>
      <c r="F6" s="67"/>
      <c r="G6" s="10"/>
      <c r="H6" s="72">
        <f t="shared" si="1"/>
        <v>0</v>
      </c>
      <c r="I6" s="73">
        <v>0</v>
      </c>
      <c r="J6" s="74" t="s">
        <v>24</v>
      </c>
    </row>
    <row r="7" spans="1:10" ht="14.25" customHeight="1">
      <c r="A7" s="5"/>
      <c r="B7" s="9">
        <v>24</v>
      </c>
      <c r="C7" s="18">
        <v>620143</v>
      </c>
      <c r="D7" s="3"/>
      <c r="E7" s="49">
        <f t="shared" si="0"/>
        <v>620143</v>
      </c>
      <c r="F7" s="67">
        <v>585000</v>
      </c>
      <c r="G7" s="11"/>
      <c r="H7" s="72">
        <f t="shared" si="1"/>
        <v>585000</v>
      </c>
      <c r="I7" s="75">
        <v>197879</v>
      </c>
      <c r="J7" s="76">
        <v>257781</v>
      </c>
    </row>
    <row r="8" spans="1:10" ht="14.25" customHeight="1">
      <c r="A8" s="5"/>
      <c r="B8" s="15">
        <v>31</v>
      </c>
      <c r="C8" s="19">
        <v>682176</v>
      </c>
      <c r="D8" s="4">
        <f>SUM(C4:C8)</f>
        <v>1302319</v>
      </c>
      <c r="E8" s="49">
        <f t="shared" si="0"/>
        <v>1302319</v>
      </c>
      <c r="F8" s="68">
        <v>638000</v>
      </c>
      <c r="G8" s="12">
        <f>SUM(F4:F8)</f>
        <v>1223000</v>
      </c>
      <c r="H8" s="72">
        <f t="shared" si="1"/>
        <v>1223000</v>
      </c>
      <c r="I8" s="75">
        <v>457619</v>
      </c>
      <c r="J8" s="76">
        <v>570016</v>
      </c>
    </row>
    <row r="9" spans="1:10" ht="14.25" customHeight="1">
      <c r="A9" s="6" t="s">
        <v>1</v>
      </c>
      <c r="B9" s="16">
        <v>7</v>
      </c>
      <c r="C9" s="20">
        <v>710152</v>
      </c>
      <c r="D9" s="7"/>
      <c r="E9" s="49">
        <f t="shared" si="0"/>
        <v>2012471</v>
      </c>
      <c r="F9" s="69">
        <v>635000</v>
      </c>
      <c r="G9" s="13"/>
      <c r="H9" s="72">
        <f t="shared" si="1"/>
        <v>1858000</v>
      </c>
      <c r="I9" s="75">
        <v>749421</v>
      </c>
      <c r="J9" s="76">
        <v>967618</v>
      </c>
    </row>
    <row r="10" spans="1:10" ht="14.25" customHeight="1">
      <c r="A10" s="6"/>
      <c r="B10" s="16">
        <v>14</v>
      </c>
      <c r="C10" s="20">
        <v>619951</v>
      </c>
      <c r="D10" s="7"/>
      <c r="E10" s="49">
        <f t="shared" si="0"/>
        <v>2632422</v>
      </c>
      <c r="F10" s="69">
        <v>635000</v>
      </c>
      <c r="G10" s="13"/>
      <c r="H10" s="72">
        <f t="shared" si="1"/>
        <v>2493000</v>
      </c>
      <c r="I10" s="75">
        <v>1025174</v>
      </c>
      <c r="J10" s="76">
        <v>1281356</v>
      </c>
    </row>
    <row r="11" spans="1:10" ht="14.25" customHeight="1">
      <c r="A11" s="6"/>
      <c r="B11" s="16">
        <v>21</v>
      </c>
      <c r="C11" s="20">
        <v>605668</v>
      </c>
      <c r="D11" s="7"/>
      <c r="E11" s="49">
        <f t="shared" si="0"/>
        <v>3238090</v>
      </c>
      <c r="F11" s="69">
        <v>655000</v>
      </c>
      <c r="G11" s="13"/>
      <c r="H11" s="72">
        <f t="shared" si="1"/>
        <v>3148000</v>
      </c>
      <c r="I11" s="75">
        <v>1283715</v>
      </c>
      <c r="J11" s="76">
        <v>1553654</v>
      </c>
    </row>
    <row r="12" spans="1:10" ht="14.25" customHeight="1">
      <c r="A12" s="6"/>
      <c r="B12" s="16">
        <v>28</v>
      </c>
      <c r="C12" s="20">
        <v>645827</v>
      </c>
      <c r="D12" s="8">
        <f>SUM(C9:C12)</f>
        <v>2581598</v>
      </c>
      <c r="E12" s="49">
        <f t="shared" si="0"/>
        <v>3883917</v>
      </c>
      <c r="F12" s="69">
        <v>653000</v>
      </c>
      <c r="G12" s="14">
        <f>SUM(F9:F12)</f>
        <v>2578000</v>
      </c>
      <c r="H12" s="72">
        <f t="shared" si="1"/>
        <v>3801000</v>
      </c>
      <c r="I12" s="75">
        <v>1551486</v>
      </c>
      <c r="J12" s="76">
        <v>1900680</v>
      </c>
    </row>
    <row r="13" spans="1:10" ht="14.25" customHeight="1">
      <c r="A13" s="5" t="s">
        <v>10</v>
      </c>
      <c r="B13" s="9">
        <v>7</v>
      </c>
      <c r="C13" s="18">
        <v>652635</v>
      </c>
      <c r="D13" s="3"/>
      <c r="E13" s="49">
        <f t="shared" si="0"/>
        <v>4536552</v>
      </c>
      <c r="F13" s="67">
        <v>659000</v>
      </c>
      <c r="G13" s="10"/>
      <c r="H13" s="72">
        <f t="shared" si="1"/>
        <v>4460000</v>
      </c>
      <c r="I13" s="75">
        <v>1822195</v>
      </c>
      <c r="J13" s="76">
        <v>2223964</v>
      </c>
    </row>
    <row r="14" spans="1:10" ht="14.25" customHeight="1">
      <c r="A14" s="5"/>
      <c r="B14" s="9">
        <v>14</v>
      </c>
      <c r="C14" s="18">
        <v>601192</v>
      </c>
      <c r="D14" s="4"/>
      <c r="E14" s="49">
        <f t="shared" si="0"/>
        <v>5137744</v>
      </c>
      <c r="F14" s="67">
        <v>649000</v>
      </c>
      <c r="G14" s="10"/>
      <c r="H14" s="72">
        <f t="shared" si="1"/>
        <v>5109000</v>
      </c>
      <c r="I14" s="75">
        <v>2075043</v>
      </c>
      <c r="J14" s="76">
        <v>2533529</v>
      </c>
    </row>
    <row r="15" spans="1:10" ht="14.25" customHeight="1">
      <c r="A15" s="5"/>
      <c r="B15" s="9">
        <v>21</v>
      </c>
      <c r="C15" s="18">
        <v>590067</v>
      </c>
      <c r="D15" s="3"/>
      <c r="E15" s="49">
        <f t="shared" si="0"/>
        <v>5727811</v>
      </c>
      <c r="F15" s="67">
        <v>662000</v>
      </c>
      <c r="G15" s="10"/>
      <c r="H15" s="72">
        <f t="shared" si="1"/>
        <v>5771000</v>
      </c>
      <c r="I15" s="75">
        <v>2344703</v>
      </c>
      <c r="J15" s="76">
        <v>2849703</v>
      </c>
    </row>
    <row r="16" spans="1:10" ht="14.25" customHeight="1">
      <c r="A16" s="5"/>
      <c r="B16" s="9">
        <v>28</v>
      </c>
      <c r="C16" s="18">
        <v>599299</v>
      </c>
      <c r="D16" s="24">
        <f>SUM(C13:C16)</f>
        <v>2443193</v>
      </c>
      <c r="E16" s="49">
        <f t="shared" si="0"/>
        <v>6327110</v>
      </c>
      <c r="F16" s="67">
        <v>667000</v>
      </c>
      <c r="G16" s="25">
        <f>SUM(F13:F16)</f>
        <v>2637000</v>
      </c>
      <c r="H16" s="72">
        <f t="shared" si="1"/>
        <v>6438000</v>
      </c>
      <c r="I16" s="75">
        <v>2786938</v>
      </c>
      <c r="J16" s="76">
        <v>3166617</v>
      </c>
    </row>
    <row r="17" spans="1:10" ht="14.25" customHeight="1">
      <c r="A17" s="6" t="s">
        <v>11</v>
      </c>
      <c r="B17" s="16">
        <v>4</v>
      </c>
      <c r="C17" s="20">
        <v>623279</v>
      </c>
      <c r="D17" s="7"/>
      <c r="E17" s="49">
        <f t="shared" si="0"/>
        <v>6950389</v>
      </c>
      <c r="F17" s="69">
        <v>657000</v>
      </c>
      <c r="G17" s="13"/>
      <c r="H17" s="72">
        <f t="shared" si="1"/>
        <v>7095000</v>
      </c>
      <c r="I17" s="75">
        <v>3029437</v>
      </c>
      <c r="J17" s="76">
        <v>3491306</v>
      </c>
    </row>
    <row r="18" spans="1:10" ht="14.25" customHeight="1">
      <c r="A18" s="6"/>
      <c r="B18" s="16">
        <v>11</v>
      </c>
      <c r="C18" s="20">
        <v>610522</v>
      </c>
      <c r="D18" s="7"/>
      <c r="E18" s="49">
        <f t="shared" si="0"/>
        <v>7560911</v>
      </c>
      <c r="F18" s="69">
        <v>603000</v>
      </c>
      <c r="G18" s="13"/>
      <c r="H18" s="72">
        <f t="shared" si="1"/>
        <v>7698000</v>
      </c>
      <c r="I18" s="75">
        <v>3271207</v>
      </c>
      <c r="J18" s="76">
        <v>3766713</v>
      </c>
    </row>
    <row r="19" spans="1:10" ht="14.25" customHeight="1">
      <c r="A19" s="6"/>
      <c r="B19" s="16">
        <v>18</v>
      </c>
      <c r="C19" s="20">
        <v>596564</v>
      </c>
      <c r="D19" s="7"/>
      <c r="E19" s="49">
        <f t="shared" si="0"/>
        <v>8157475</v>
      </c>
      <c r="F19" s="69">
        <v>646000</v>
      </c>
      <c r="G19" s="13"/>
      <c r="H19" s="72">
        <f t="shared" si="1"/>
        <v>8344000</v>
      </c>
      <c r="I19" s="75">
        <v>3507617</v>
      </c>
      <c r="J19" s="76">
        <v>4091666</v>
      </c>
    </row>
    <row r="20" spans="1:10" ht="14.25" customHeight="1">
      <c r="A20" s="6"/>
      <c r="B20" s="16">
        <v>25</v>
      </c>
      <c r="C20" s="20">
        <v>584457</v>
      </c>
      <c r="D20" s="8">
        <f>SUM(C17:C20)</f>
        <v>2414822</v>
      </c>
      <c r="E20" s="49">
        <f t="shared" si="0"/>
        <v>8741932</v>
      </c>
      <c r="F20" s="69">
        <v>618000</v>
      </c>
      <c r="G20" s="14">
        <f>SUM(F17:F20)</f>
        <v>2524000</v>
      </c>
      <c r="H20" s="72">
        <f t="shared" si="1"/>
        <v>8962000</v>
      </c>
      <c r="I20" s="75">
        <v>3728929</v>
      </c>
      <c r="J20" s="76">
        <v>4384449</v>
      </c>
    </row>
    <row r="21" spans="1:10" ht="14.25" customHeight="1">
      <c r="A21" s="5" t="s">
        <v>12</v>
      </c>
      <c r="B21" s="9">
        <v>2</v>
      </c>
      <c r="C21" s="18">
        <v>536648</v>
      </c>
      <c r="D21" s="3"/>
      <c r="E21" s="49">
        <f t="shared" si="0"/>
        <v>9278580</v>
      </c>
      <c r="F21" s="67">
        <v>601000</v>
      </c>
      <c r="G21" s="10"/>
      <c r="H21" s="72">
        <f t="shared" si="1"/>
        <v>9563000</v>
      </c>
      <c r="I21" s="75">
        <v>3939094</v>
      </c>
      <c r="J21" s="76">
        <v>4640861</v>
      </c>
    </row>
    <row r="22" spans="1:10" ht="14.25" customHeight="1">
      <c r="A22" s="5"/>
      <c r="B22" s="9">
        <v>9</v>
      </c>
      <c r="C22" s="18">
        <v>570412</v>
      </c>
      <c r="D22" s="4"/>
      <c r="E22" s="49">
        <f t="shared" si="0"/>
        <v>9848992</v>
      </c>
      <c r="F22" s="67">
        <v>626000</v>
      </c>
      <c r="G22" s="10"/>
      <c r="H22" s="72">
        <f t="shared" si="1"/>
        <v>10189000</v>
      </c>
      <c r="I22" s="75">
        <v>4176417</v>
      </c>
      <c r="J22" s="76">
        <v>4926893</v>
      </c>
    </row>
    <row r="23" spans="1:10" ht="14.25" customHeight="1">
      <c r="A23" s="5"/>
      <c r="B23" s="9">
        <v>16</v>
      </c>
      <c r="C23" s="18">
        <v>540925</v>
      </c>
      <c r="D23" s="3"/>
      <c r="E23" s="49">
        <f t="shared" si="0"/>
        <v>10389917</v>
      </c>
      <c r="F23" s="67">
        <v>622000</v>
      </c>
      <c r="G23" s="10"/>
      <c r="H23" s="72">
        <f t="shared" si="1"/>
        <v>10811000</v>
      </c>
      <c r="I23" s="75">
        <v>4387693</v>
      </c>
      <c r="J23" s="76">
        <v>5210094</v>
      </c>
    </row>
    <row r="24" spans="1:10" ht="14.25" customHeight="1">
      <c r="A24" s="5"/>
      <c r="B24" s="9">
        <v>23</v>
      </c>
      <c r="C24" s="18">
        <v>538311</v>
      </c>
      <c r="D24" s="24"/>
      <c r="E24" s="49">
        <f t="shared" si="0"/>
        <v>10928228</v>
      </c>
      <c r="F24" s="67">
        <v>608000</v>
      </c>
      <c r="G24" s="25"/>
      <c r="H24" s="72">
        <f t="shared" si="1"/>
        <v>11419000</v>
      </c>
      <c r="I24" s="75">
        <v>4585233</v>
      </c>
      <c r="J24" s="76">
        <v>5484869</v>
      </c>
    </row>
    <row r="25" spans="1:10" ht="14.25" customHeight="1">
      <c r="A25" s="5"/>
      <c r="B25" s="9">
        <v>30</v>
      </c>
      <c r="C25" s="18">
        <v>500380</v>
      </c>
      <c r="D25" s="24">
        <f>SUM(C21:C25)</f>
        <v>2686676</v>
      </c>
      <c r="E25" s="49">
        <f t="shared" si="0"/>
        <v>11428608</v>
      </c>
      <c r="F25" s="67">
        <v>612000</v>
      </c>
      <c r="G25" s="25">
        <f>SUM(F21:F25)</f>
        <v>3069000</v>
      </c>
      <c r="H25" s="72">
        <f t="shared" si="1"/>
        <v>12031000</v>
      </c>
      <c r="I25" s="75">
        <v>4770540</v>
      </c>
      <c r="J25" s="76">
        <v>5718906</v>
      </c>
    </row>
    <row r="26" spans="1:10" ht="14.25" customHeight="1">
      <c r="A26" s="6" t="s">
        <v>13</v>
      </c>
      <c r="B26" s="16">
        <v>6</v>
      </c>
      <c r="C26" s="20">
        <v>581092</v>
      </c>
      <c r="D26" s="7"/>
      <c r="E26" s="49">
        <f t="shared" si="0"/>
        <v>12009700</v>
      </c>
      <c r="F26" s="69">
        <v>596000</v>
      </c>
      <c r="G26" s="13"/>
      <c r="H26" s="72">
        <f t="shared" si="1"/>
        <v>12627000</v>
      </c>
      <c r="I26" s="75">
        <v>4955079</v>
      </c>
      <c r="J26" s="76">
        <v>5993495</v>
      </c>
    </row>
    <row r="27" spans="1:10" ht="14.25" customHeight="1">
      <c r="A27" s="6"/>
      <c r="B27" s="16">
        <v>13</v>
      </c>
      <c r="C27" s="20">
        <v>562449</v>
      </c>
      <c r="D27" s="7"/>
      <c r="E27" s="49">
        <f t="shared" si="0"/>
        <v>12572149</v>
      </c>
      <c r="F27" s="69">
        <v>599000</v>
      </c>
      <c r="G27" s="13"/>
      <c r="H27" s="72">
        <f t="shared" si="1"/>
        <v>13226000</v>
      </c>
      <c r="I27" s="75">
        <v>5161541</v>
      </c>
      <c r="J27" s="76">
        <v>6249751</v>
      </c>
    </row>
    <row r="28" spans="1:10" ht="14.25" customHeight="1">
      <c r="A28" s="6"/>
      <c r="B28" s="16">
        <v>20</v>
      </c>
      <c r="C28" s="20">
        <v>572425</v>
      </c>
      <c r="D28" s="7"/>
      <c r="E28" s="49">
        <f t="shared" si="0"/>
        <v>13144574</v>
      </c>
      <c r="F28" s="69">
        <v>614000</v>
      </c>
      <c r="G28" s="13"/>
      <c r="H28" s="72">
        <f t="shared" si="1"/>
        <v>13840000</v>
      </c>
      <c r="I28" s="75">
        <v>5388368</v>
      </c>
      <c r="J28" s="76">
        <v>6537547</v>
      </c>
    </row>
    <row r="29" spans="1:10" ht="14.25" customHeight="1">
      <c r="A29" s="6"/>
      <c r="B29" s="16">
        <v>27</v>
      </c>
      <c r="C29" s="20">
        <v>563387</v>
      </c>
      <c r="D29" s="8">
        <f>SUM(C26:C29)</f>
        <v>2279353</v>
      </c>
      <c r="E29" s="49">
        <f t="shared" si="0"/>
        <v>13707961</v>
      </c>
      <c r="F29" s="69">
        <v>595000</v>
      </c>
      <c r="G29" s="14">
        <f>SUM(F26:F29)</f>
        <v>2404000</v>
      </c>
      <c r="H29" s="72">
        <f t="shared" si="1"/>
        <v>14435000</v>
      </c>
      <c r="I29" s="75">
        <v>5582619</v>
      </c>
      <c r="J29" s="76">
        <v>6817901</v>
      </c>
    </row>
    <row r="30" spans="1:10" ht="15" customHeight="1">
      <c r="A30" s="61"/>
      <c r="B30" s="55"/>
      <c r="C30" s="56"/>
      <c r="D30" s="57"/>
      <c r="E30" s="58"/>
      <c r="F30" s="46"/>
      <c r="G30" s="59"/>
      <c r="H30" s="58"/>
      <c r="I30" s="46"/>
      <c r="J30" s="46"/>
    </row>
    <row r="31" spans="1:10" ht="27.75" customHeight="1" thickBot="1">
      <c r="A31" s="90" t="s">
        <v>25</v>
      </c>
      <c r="B31" s="90"/>
      <c r="C31" s="90"/>
      <c r="D31" s="90"/>
      <c r="E31" s="90"/>
      <c r="F31" s="90"/>
      <c r="G31" s="90"/>
      <c r="H31" s="90"/>
      <c r="I31" s="98"/>
      <c r="J31" s="98"/>
    </row>
    <row r="32" spans="1:10" ht="22.5" customHeight="1" thickBot="1">
      <c r="A32" s="87">
        <v>2009</v>
      </c>
      <c r="B32" s="88"/>
      <c r="C32" s="88"/>
      <c r="D32" s="88"/>
      <c r="E32" s="88"/>
      <c r="F32" s="88"/>
      <c r="G32" s="88"/>
      <c r="H32" s="88"/>
      <c r="I32" s="96"/>
      <c r="J32" s="97"/>
    </row>
    <row r="33" spans="1:10" ht="45" customHeight="1" thickBot="1">
      <c r="A33" s="65" t="s">
        <v>2</v>
      </c>
      <c r="B33" s="40" t="s">
        <v>23</v>
      </c>
      <c r="C33" s="41" t="s">
        <v>4</v>
      </c>
      <c r="D33" s="42" t="s">
        <v>6</v>
      </c>
      <c r="E33" s="62" t="s">
        <v>8</v>
      </c>
      <c r="F33" s="41" t="s">
        <v>22</v>
      </c>
      <c r="G33" s="43" t="s">
        <v>7</v>
      </c>
      <c r="H33" s="63" t="s">
        <v>9</v>
      </c>
      <c r="I33" s="80" t="s">
        <v>27</v>
      </c>
      <c r="J33" s="81" t="s">
        <v>28</v>
      </c>
    </row>
    <row r="34" spans="1:10" ht="14.25" customHeight="1">
      <c r="A34" s="27" t="s">
        <v>14</v>
      </c>
      <c r="B34" s="9">
        <v>4</v>
      </c>
      <c r="C34" s="18">
        <v>585963</v>
      </c>
      <c r="D34" s="3"/>
      <c r="E34" s="49">
        <f>SUM(C34+E29)</f>
        <v>14293924</v>
      </c>
      <c r="F34" s="67">
        <v>576000</v>
      </c>
      <c r="G34" s="10"/>
      <c r="H34" s="51">
        <f>SUM(F34+H29)</f>
        <v>15011000</v>
      </c>
      <c r="I34" s="75">
        <v>5699687</v>
      </c>
      <c r="J34" s="76">
        <v>7071748</v>
      </c>
    </row>
    <row r="35" spans="1:10" ht="14.25" customHeight="1">
      <c r="A35" s="27"/>
      <c r="B35" s="9">
        <v>11</v>
      </c>
      <c r="C35" s="18">
        <v>677038</v>
      </c>
      <c r="D35" s="4"/>
      <c r="E35" s="49">
        <f t="shared" si="0"/>
        <v>14970962</v>
      </c>
      <c r="F35" s="67">
        <v>546000</v>
      </c>
      <c r="G35" s="10"/>
      <c r="H35" s="51">
        <f t="shared" si="1"/>
        <v>15557000</v>
      </c>
      <c r="I35" s="75">
        <v>5846637</v>
      </c>
      <c r="J35" s="76">
        <v>7300605</v>
      </c>
    </row>
    <row r="36" spans="1:10" ht="14.25" customHeight="1">
      <c r="A36" s="5"/>
      <c r="B36" s="9">
        <v>18</v>
      </c>
      <c r="C36" s="18">
        <v>590730</v>
      </c>
      <c r="D36" s="3"/>
      <c r="E36" s="49">
        <f t="shared" si="0"/>
        <v>15561692</v>
      </c>
      <c r="F36" s="67">
        <v>562000</v>
      </c>
      <c r="G36" s="10"/>
      <c r="H36" s="51">
        <f t="shared" si="1"/>
        <v>16119000</v>
      </c>
      <c r="I36" s="75">
        <v>6020983</v>
      </c>
      <c r="J36" s="76">
        <v>7528138</v>
      </c>
    </row>
    <row r="37" spans="1:10" ht="14.25" customHeight="1">
      <c r="A37" s="5"/>
      <c r="B37" s="9">
        <v>25</v>
      </c>
      <c r="C37" s="18">
        <v>516351</v>
      </c>
      <c r="D37" s="24">
        <f>SUM(C34:C37)</f>
        <v>2370082</v>
      </c>
      <c r="E37" s="49">
        <f>SUM(C37+E36)</f>
        <v>16078043</v>
      </c>
      <c r="F37" s="67">
        <v>584000</v>
      </c>
      <c r="G37" s="25">
        <f>SUM(F34:F37)</f>
        <v>2268000</v>
      </c>
      <c r="H37" s="51">
        <f>SUM(F37+H36)</f>
        <v>16703000</v>
      </c>
      <c r="I37" s="75">
        <v>6210681</v>
      </c>
      <c r="J37" s="76">
        <v>7771801</v>
      </c>
    </row>
    <row r="38" spans="1:10" ht="14.25" customHeight="1">
      <c r="A38" s="6" t="s">
        <v>15</v>
      </c>
      <c r="B38" s="16">
        <v>1</v>
      </c>
      <c r="C38" s="20">
        <v>470988</v>
      </c>
      <c r="D38" s="26"/>
      <c r="E38" s="49">
        <f>SUM(C38+E37)</f>
        <v>16549031</v>
      </c>
      <c r="F38" s="69">
        <v>555000</v>
      </c>
      <c r="G38" s="13"/>
      <c r="H38" s="51">
        <f>SUM(F38+H37)</f>
        <v>17258000</v>
      </c>
      <c r="I38" s="75">
        <v>6352345</v>
      </c>
      <c r="J38" s="76">
        <v>7995842</v>
      </c>
    </row>
    <row r="39" spans="1:10" ht="14.25" customHeight="1">
      <c r="A39" s="6"/>
      <c r="B39" s="16">
        <v>8</v>
      </c>
      <c r="C39" s="20">
        <v>486586</v>
      </c>
      <c r="D39" s="8"/>
      <c r="E39" s="49">
        <f t="shared" si="0"/>
        <v>17035617</v>
      </c>
      <c r="F39" s="69">
        <v>552000</v>
      </c>
      <c r="G39" s="13"/>
      <c r="H39" s="51">
        <f t="shared" si="1"/>
        <v>17810000</v>
      </c>
      <c r="I39" s="75">
        <v>6508117</v>
      </c>
      <c r="J39" s="76">
        <v>8224762</v>
      </c>
    </row>
    <row r="40" spans="1:10" ht="14.25" customHeight="1">
      <c r="A40" s="6"/>
      <c r="B40" s="16">
        <v>15</v>
      </c>
      <c r="C40" s="20">
        <v>461780</v>
      </c>
      <c r="D40" s="26"/>
      <c r="E40" s="49">
        <f t="shared" si="0"/>
        <v>17497397</v>
      </c>
      <c r="F40" s="69">
        <v>562000</v>
      </c>
      <c r="G40" s="13"/>
      <c r="H40" s="51">
        <f t="shared" si="1"/>
        <v>18372000</v>
      </c>
      <c r="I40" s="75">
        <v>6660484</v>
      </c>
      <c r="J40" s="76">
        <v>8448576</v>
      </c>
    </row>
    <row r="41" spans="1:10" ht="14.25" customHeight="1">
      <c r="A41" s="6"/>
      <c r="B41" s="16">
        <v>22</v>
      </c>
      <c r="C41" s="20">
        <v>460998</v>
      </c>
      <c r="D41" s="8"/>
      <c r="E41" s="49">
        <f aca="true" t="shared" si="2" ref="E41:E59">SUM(C41+E40)</f>
        <v>17958395</v>
      </c>
      <c r="F41" s="69">
        <v>561000</v>
      </c>
      <c r="G41" s="14"/>
      <c r="H41" s="51">
        <f aca="true" t="shared" si="3" ref="H41:H59">SUM(F41+H40)</f>
        <v>18933000</v>
      </c>
      <c r="I41" s="75">
        <v>6820058</v>
      </c>
      <c r="J41" s="76">
        <v>8676067</v>
      </c>
    </row>
    <row r="42" spans="1:10" ht="14.25" customHeight="1">
      <c r="A42" s="6"/>
      <c r="B42" s="16">
        <v>29</v>
      </c>
      <c r="C42" s="20">
        <v>460525</v>
      </c>
      <c r="D42" s="8">
        <f>SUM(C38:C42)</f>
        <v>2340877</v>
      </c>
      <c r="E42" s="49">
        <f t="shared" si="2"/>
        <v>18418920</v>
      </c>
      <c r="F42" s="69">
        <v>562000</v>
      </c>
      <c r="G42" s="14">
        <f>SUM(F38:F42)</f>
        <v>2792000</v>
      </c>
      <c r="H42" s="51">
        <f t="shared" si="3"/>
        <v>19495000</v>
      </c>
      <c r="I42" s="75">
        <v>6920812</v>
      </c>
      <c r="J42" s="76">
        <v>8902509</v>
      </c>
    </row>
    <row r="43" spans="1:10" ht="14.25" customHeight="1">
      <c r="A43" s="5" t="s">
        <v>16</v>
      </c>
      <c r="B43" s="9">
        <v>5</v>
      </c>
      <c r="C43" s="18">
        <v>470079</v>
      </c>
      <c r="D43" s="3"/>
      <c r="E43" s="49">
        <f t="shared" si="2"/>
        <v>18888999</v>
      </c>
      <c r="F43" s="67">
        <v>554000</v>
      </c>
      <c r="G43" s="10"/>
      <c r="H43" s="51">
        <f t="shared" si="3"/>
        <v>20049000</v>
      </c>
      <c r="I43" s="75">
        <v>7124068</v>
      </c>
      <c r="J43" s="76">
        <v>9115742</v>
      </c>
    </row>
    <row r="44" spans="1:10" ht="14.25" customHeight="1">
      <c r="A44" s="5"/>
      <c r="B44" s="9">
        <v>12</v>
      </c>
      <c r="C44" s="18">
        <v>414557</v>
      </c>
      <c r="D44" s="4"/>
      <c r="E44" s="49">
        <f t="shared" si="2"/>
        <v>19303556</v>
      </c>
      <c r="F44" s="67">
        <v>540000</v>
      </c>
      <c r="G44" s="10"/>
      <c r="H44" s="51">
        <f t="shared" si="3"/>
        <v>20589000</v>
      </c>
      <c r="I44" s="75">
        <v>7245224</v>
      </c>
      <c r="J44" s="76">
        <v>9220827</v>
      </c>
    </row>
    <row r="45" spans="1:10" ht="14.25" customHeight="1">
      <c r="A45" s="5"/>
      <c r="B45" s="9">
        <v>19</v>
      </c>
      <c r="C45" s="18">
        <v>441311</v>
      </c>
      <c r="D45" s="3"/>
      <c r="E45" s="49">
        <f t="shared" si="2"/>
        <v>19744867</v>
      </c>
      <c r="F45" s="67">
        <v>532000</v>
      </c>
      <c r="G45" s="10"/>
      <c r="H45" s="51">
        <f t="shared" si="3"/>
        <v>21121000</v>
      </c>
      <c r="I45" s="75">
        <v>7328574</v>
      </c>
      <c r="J45" s="76">
        <v>9322381</v>
      </c>
    </row>
    <row r="46" spans="1:10" ht="14.25" customHeight="1">
      <c r="A46" s="5"/>
      <c r="B46" s="9">
        <v>26</v>
      </c>
      <c r="C46" s="18">
        <v>449620</v>
      </c>
      <c r="D46" s="24">
        <f>SUM(C43:C46)</f>
        <v>1775567</v>
      </c>
      <c r="E46" s="49">
        <f t="shared" si="2"/>
        <v>20194487</v>
      </c>
      <c r="F46" s="67">
        <v>548000</v>
      </c>
      <c r="G46" s="25">
        <f>SUM(F43:F46)</f>
        <v>2174000</v>
      </c>
      <c r="H46" s="51">
        <f t="shared" si="3"/>
        <v>21669000</v>
      </c>
      <c r="I46" s="75">
        <v>7368684</v>
      </c>
      <c r="J46" s="76">
        <v>9495473</v>
      </c>
    </row>
    <row r="47" spans="1:10" ht="14.25" customHeight="1">
      <c r="A47" s="6" t="s">
        <v>17</v>
      </c>
      <c r="B47" s="16">
        <v>3</v>
      </c>
      <c r="C47" s="20">
        <v>456233</v>
      </c>
      <c r="D47" s="26"/>
      <c r="E47" s="49">
        <f t="shared" si="2"/>
        <v>20650720</v>
      </c>
      <c r="F47" s="69">
        <v>532000</v>
      </c>
      <c r="G47" s="13"/>
      <c r="H47" s="51">
        <f t="shared" si="3"/>
        <v>22201000</v>
      </c>
      <c r="I47" s="75">
        <v>7403923</v>
      </c>
      <c r="J47" s="76">
        <v>9640666</v>
      </c>
    </row>
    <row r="48" spans="1:10" ht="14.25" customHeight="1">
      <c r="A48" s="6"/>
      <c r="B48" s="16">
        <v>10</v>
      </c>
      <c r="C48" s="20">
        <v>513852</v>
      </c>
      <c r="D48" s="8"/>
      <c r="E48" s="49">
        <f t="shared" si="2"/>
        <v>21164572</v>
      </c>
      <c r="F48" s="69">
        <v>512000</v>
      </c>
      <c r="G48" s="13"/>
      <c r="H48" s="51">
        <f t="shared" si="3"/>
        <v>22713000</v>
      </c>
      <c r="I48" s="75">
        <v>7462409</v>
      </c>
      <c r="J48" s="76">
        <v>9772045</v>
      </c>
    </row>
    <row r="49" spans="1:10" ht="14.25" customHeight="1">
      <c r="A49" s="6"/>
      <c r="B49" s="16">
        <v>17</v>
      </c>
      <c r="C49" s="20">
        <v>464985</v>
      </c>
      <c r="D49" s="26"/>
      <c r="E49" s="49">
        <f t="shared" si="2"/>
        <v>21629557</v>
      </c>
      <c r="F49" s="69">
        <v>537000</v>
      </c>
      <c r="G49" s="13"/>
      <c r="H49" s="51">
        <f t="shared" si="3"/>
        <v>23250000</v>
      </c>
      <c r="I49" s="75">
        <v>7507631</v>
      </c>
      <c r="J49" s="76">
        <v>9947459</v>
      </c>
    </row>
    <row r="50" spans="1:10" ht="14.25" customHeight="1">
      <c r="A50" s="6"/>
      <c r="B50" s="16">
        <v>24</v>
      </c>
      <c r="C50" s="20">
        <v>499374</v>
      </c>
      <c r="D50" s="8"/>
      <c r="E50" s="49">
        <f t="shared" si="2"/>
        <v>22128931</v>
      </c>
      <c r="F50" s="69">
        <v>528000</v>
      </c>
      <c r="G50" s="14"/>
      <c r="H50" s="51">
        <f t="shared" si="3"/>
        <v>23778000</v>
      </c>
      <c r="I50" s="75">
        <v>7561367</v>
      </c>
      <c r="J50" s="77">
        <v>10146780</v>
      </c>
    </row>
    <row r="51" spans="1:10" ht="14.25" customHeight="1">
      <c r="A51" s="6"/>
      <c r="B51" s="16">
        <v>31</v>
      </c>
      <c r="C51" s="20">
        <v>487714</v>
      </c>
      <c r="D51" s="8">
        <f>SUM(C47:C51)</f>
        <v>2422158</v>
      </c>
      <c r="E51" s="49">
        <f t="shared" si="2"/>
        <v>22616645</v>
      </c>
      <c r="F51" s="69">
        <v>522000</v>
      </c>
      <c r="G51" s="14">
        <f>SUM(F47:F51)</f>
        <v>2631000</v>
      </c>
      <c r="H51" s="51">
        <f t="shared" si="3"/>
        <v>24300000</v>
      </c>
      <c r="I51" s="75">
        <v>7624239</v>
      </c>
      <c r="J51" s="77">
        <v>10343449</v>
      </c>
    </row>
    <row r="52" spans="1:10" ht="14.25" customHeight="1">
      <c r="A52" s="5" t="s">
        <v>18</v>
      </c>
      <c r="B52" s="9">
        <v>7</v>
      </c>
      <c r="C52" s="18">
        <v>537230</v>
      </c>
      <c r="D52" s="3"/>
      <c r="E52" s="49">
        <f t="shared" si="2"/>
        <v>23153875</v>
      </c>
      <c r="F52" s="67">
        <v>511000</v>
      </c>
      <c r="G52" s="10"/>
      <c r="H52" s="51">
        <f t="shared" si="3"/>
        <v>24811000</v>
      </c>
      <c r="I52" s="75">
        <v>7706171</v>
      </c>
      <c r="J52" s="77">
        <v>10534818</v>
      </c>
    </row>
    <row r="53" spans="1:10" ht="14.25" customHeight="1">
      <c r="A53" s="5"/>
      <c r="B53" s="9">
        <v>14</v>
      </c>
      <c r="C53" s="18">
        <v>479350</v>
      </c>
      <c r="D53" s="4"/>
      <c r="E53" s="49">
        <f t="shared" si="2"/>
        <v>23633225</v>
      </c>
      <c r="F53" s="67">
        <v>512000</v>
      </c>
      <c r="G53" s="10"/>
      <c r="H53" s="51">
        <f t="shared" si="3"/>
        <v>25323000</v>
      </c>
      <c r="I53" s="75">
        <v>7776216</v>
      </c>
      <c r="J53" s="77">
        <v>10734212</v>
      </c>
    </row>
    <row r="54" spans="1:10" ht="14.25" customHeight="1">
      <c r="A54" s="5"/>
      <c r="B54" s="9">
        <v>21</v>
      </c>
      <c r="C54" s="18">
        <v>547022</v>
      </c>
      <c r="D54" s="3"/>
      <c r="E54" s="49">
        <f t="shared" si="2"/>
        <v>24180247</v>
      </c>
      <c r="F54" s="67">
        <v>485000</v>
      </c>
      <c r="G54" s="10"/>
      <c r="H54" s="51">
        <f t="shared" si="3"/>
        <v>25808000</v>
      </c>
      <c r="I54" s="75">
        <v>7827281</v>
      </c>
      <c r="J54" s="77">
        <v>10903793</v>
      </c>
    </row>
    <row r="55" spans="1:10" ht="14.25" customHeight="1">
      <c r="A55" s="5"/>
      <c r="B55" s="9">
        <v>28</v>
      </c>
      <c r="C55" s="18">
        <v>462090</v>
      </c>
      <c r="D55" s="24">
        <f>SUM(C52:C55)</f>
        <v>2025692</v>
      </c>
      <c r="E55" s="49">
        <f t="shared" si="2"/>
        <v>24642337</v>
      </c>
      <c r="F55" s="67">
        <v>473000</v>
      </c>
      <c r="G55" s="25">
        <f>SUM(F52:F55)</f>
        <v>1981000</v>
      </c>
      <c r="H55" s="51">
        <f t="shared" si="3"/>
        <v>26281000</v>
      </c>
      <c r="I55" s="75">
        <v>7759368</v>
      </c>
      <c r="J55" s="77">
        <v>11070473</v>
      </c>
    </row>
    <row r="56" spans="1:10" ht="14.25" customHeight="1">
      <c r="A56" s="6" t="s">
        <v>19</v>
      </c>
      <c r="B56" s="16">
        <v>5</v>
      </c>
      <c r="C56" s="20">
        <v>673097</v>
      </c>
      <c r="D56" s="7"/>
      <c r="E56" s="49">
        <f t="shared" si="2"/>
        <v>25315434</v>
      </c>
      <c r="F56" s="69">
        <v>494000</v>
      </c>
      <c r="G56" s="13"/>
      <c r="H56" s="51">
        <f t="shared" si="3"/>
        <v>26775000</v>
      </c>
      <c r="I56" s="75">
        <v>7900498</v>
      </c>
      <c r="J56" s="77">
        <v>11271221</v>
      </c>
    </row>
    <row r="57" spans="1:10" ht="14.25" customHeight="1">
      <c r="A57" s="6"/>
      <c r="B57" s="16">
        <v>12</v>
      </c>
      <c r="C57" s="20">
        <v>561655</v>
      </c>
      <c r="D57" s="7"/>
      <c r="E57" s="49">
        <f t="shared" si="2"/>
        <v>25877089</v>
      </c>
      <c r="F57" s="69">
        <v>500000</v>
      </c>
      <c r="G57" s="13"/>
      <c r="H57" s="51">
        <f t="shared" si="3"/>
        <v>27275000</v>
      </c>
      <c r="I57" s="75">
        <v>8016373</v>
      </c>
      <c r="J57" s="77">
        <v>11442568</v>
      </c>
    </row>
    <row r="58" spans="1:10" ht="14.25" customHeight="1">
      <c r="A58" s="6"/>
      <c r="B58" s="16">
        <v>19</v>
      </c>
      <c r="C58" s="20">
        <v>571378</v>
      </c>
      <c r="D58" s="7"/>
      <c r="E58" s="49">
        <f t="shared" si="2"/>
        <v>26448467</v>
      </c>
      <c r="F58" s="69">
        <v>479000</v>
      </c>
      <c r="G58" s="13"/>
      <c r="H58" s="51">
        <f t="shared" si="3"/>
        <v>27754000</v>
      </c>
      <c r="I58" s="75">
        <v>8068777</v>
      </c>
      <c r="J58" s="77">
        <v>11632203</v>
      </c>
    </row>
    <row r="59" spans="1:10" ht="14.25" customHeight="1">
      <c r="A59" s="6"/>
      <c r="B59" s="16">
        <v>26</v>
      </c>
      <c r="C59" s="20">
        <v>561852</v>
      </c>
      <c r="D59" s="8">
        <f>SUM(C56:C59)</f>
        <v>2367982</v>
      </c>
      <c r="E59" s="49">
        <f t="shared" si="2"/>
        <v>27010319</v>
      </c>
      <c r="F59" s="69">
        <v>467000</v>
      </c>
      <c r="G59" s="14">
        <f>SUM(F56:F59)</f>
        <v>1940000</v>
      </c>
      <c r="H59" s="51">
        <f t="shared" si="3"/>
        <v>28221000</v>
      </c>
      <c r="I59" s="75">
        <v>8049180</v>
      </c>
      <c r="J59" s="77">
        <v>11925931</v>
      </c>
    </row>
    <row r="60" spans="1:9" ht="15" customHeight="1">
      <c r="A60" s="55"/>
      <c r="B60" s="56"/>
      <c r="C60" s="57"/>
      <c r="D60" s="58"/>
      <c r="E60" s="46"/>
      <c r="F60" s="59"/>
      <c r="G60" s="58"/>
      <c r="H60" s="46"/>
      <c r="I60" s="46"/>
    </row>
    <row r="61" spans="1:10" ht="27.75" customHeight="1" thickBot="1">
      <c r="A61" s="90" t="s">
        <v>25</v>
      </c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22.5" customHeight="1" thickBot="1">
      <c r="A62" s="91">
        <v>2010</v>
      </c>
      <c r="B62" s="92"/>
      <c r="C62" s="92"/>
      <c r="D62" s="92"/>
      <c r="E62" s="92"/>
      <c r="F62" s="92"/>
      <c r="G62" s="92"/>
      <c r="H62" s="92"/>
      <c r="I62" s="92"/>
      <c r="J62" s="93"/>
    </row>
    <row r="63" spans="1:10" ht="48" customHeight="1" thickBot="1">
      <c r="A63" s="39" t="s">
        <v>2</v>
      </c>
      <c r="B63" s="40" t="s">
        <v>23</v>
      </c>
      <c r="C63" s="41" t="s">
        <v>4</v>
      </c>
      <c r="D63" s="42" t="s">
        <v>6</v>
      </c>
      <c r="E63" s="40" t="s">
        <v>8</v>
      </c>
      <c r="F63" s="41" t="s">
        <v>22</v>
      </c>
      <c r="G63" s="43" t="s">
        <v>7</v>
      </c>
      <c r="H63" s="40" t="s">
        <v>9</v>
      </c>
      <c r="I63" s="64" t="s">
        <v>21</v>
      </c>
      <c r="J63" s="63" t="s">
        <v>20</v>
      </c>
    </row>
    <row r="64" spans="1:10" ht="14.25" customHeight="1">
      <c r="A64" s="27" t="s">
        <v>0</v>
      </c>
      <c r="B64" s="28">
        <v>2</v>
      </c>
      <c r="C64" s="45">
        <v>651215</v>
      </c>
      <c r="D64" s="30"/>
      <c r="E64" s="32">
        <f>C64</f>
        <v>651215</v>
      </c>
      <c r="F64" s="66">
        <v>461000</v>
      </c>
      <c r="G64" s="31"/>
      <c r="H64" s="32">
        <f>F64</f>
        <v>461000</v>
      </c>
      <c r="I64" s="53">
        <v>27661534</v>
      </c>
      <c r="J64" s="52">
        <v>28682000</v>
      </c>
    </row>
    <row r="65" spans="1:10" ht="14.25" customHeight="1">
      <c r="A65" s="5"/>
      <c r="B65" s="9">
        <v>9</v>
      </c>
      <c r="C65" s="18">
        <v>825891</v>
      </c>
      <c r="D65" s="2"/>
      <c r="E65" s="33">
        <f aca="true" t="shared" si="4" ref="E65:E76">SUM(C65+E64)</f>
        <v>1477106</v>
      </c>
      <c r="F65" s="67">
        <v>467000</v>
      </c>
      <c r="G65" s="10"/>
      <c r="H65" s="33">
        <f aca="true" t="shared" si="5" ref="H65:H89">SUM(F65+H64)</f>
        <v>928000</v>
      </c>
      <c r="I65" s="54">
        <f aca="true" t="shared" si="6" ref="I65:I89">SUM(C65+I64)</f>
        <v>28487425</v>
      </c>
      <c r="J65" s="50">
        <f aca="true" t="shared" si="7" ref="J65:J89">SUM(F65+J64)</f>
        <v>29149000</v>
      </c>
    </row>
    <row r="66" spans="1:10" ht="14.25" customHeight="1">
      <c r="A66" s="5"/>
      <c r="B66" s="9">
        <v>16</v>
      </c>
      <c r="C66" s="18">
        <v>659173</v>
      </c>
      <c r="D66" s="2"/>
      <c r="E66" s="33">
        <f t="shared" si="4"/>
        <v>2136279</v>
      </c>
      <c r="F66" s="67">
        <v>507000</v>
      </c>
      <c r="G66" s="10"/>
      <c r="H66" s="33">
        <f t="shared" si="5"/>
        <v>1435000</v>
      </c>
      <c r="I66" s="54">
        <f t="shared" si="6"/>
        <v>29146598</v>
      </c>
      <c r="J66" s="50">
        <f t="shared" si="7"/>
        <v>29656000</v>
      </c>
    </row>
    <row r="67" spans="1:10" ht="14.25" customHeight="1">
      <c r="A67" s="5"/>
      <c r="B67" s="9">
        <v>23</v>
      </c>
      <c r="C67" s="18">
        <v>507651</v>
      </c>
      <c r="D67" s="3"/>
      <c r="E67" s="33">
        <f t="shared" si="4"/>
        <v>2643930</v>
      </c>
      <c r="F67" s="67">
        <v>465000</v>
      </c>
      <c r="G67" s="11"/>
      <c r="H67" s="33">
        <f t="shared" si="5"/>
        <v>1900000</v>
      </c>
      <c r="I67" s="54">
        <f t="shared" si="6"/>
        <v>29654249</v>
      </c>
      <c r="J67" s="50">
        <f t="shared" si="7"/>
        <v>30121000</v>
      </c>
    </row>
    <row r="68" spans="1:10" ht="14.25" customHeight="1">
      <c r="A68" s="5"/>
      <c r="B68" s="15">
        <v>30</v>
      </c>
      <c r="C68" s="19">
        <v>538617</v>
      </c>
      <c r="D68" s="4">
        <f>SUM(C64:C68)</f>
        <v>3182547</v>
      </c>
      <c r="E68" s="33">
        <f t="shared" si="4"/>
        <v>3182547</v>
      </c>
      <c r="F68" s="68">
        <v>505000</v>
      </c>
      <c r="G68" s="12">
        <f>SUM(F64:F68)</f>
        <v>2405000</v>
      </c>
      <c r="H68" s="33">
        <f t="shared" si="5"/>
        <v>2405000</v>
      </c>
      <c r="I68" s="54">
        <f t="shared" si="6"/>
        <v>30192866</v>
      </c>
      <c r="J68" s="50">
        <f t="shared" si="7"/>
        <v>30626000</v>
      </c>
    </row>
    <row r="69" spans="1:10" ht="14.25" customHeight="1">
      <c r="A69" s="6" t="s">
        <v>1</v>
      </c>
      <c r="B69" s="16">
        <v>6</v>
      </c>
      <c r="C69" s="20">
        <v>512463</v>
      </c>
      <c r="D69" s="7"/>
      <c r="E69" s="34">
        <f t="shared" si="4"/>
        <v>3695010</v>
      </c>
      <c r="F69" s="69">
        <v>463000</v>
      </c>
      <c r="G69" s="13"/>
      <c r="H69" s="34">
        <f t="shared" si="5"/>
        <v>2868000</v>
      </c>
      <c r="I69" s="54">
        <f t="shared" si="6"/>
        <v>30705329</v>
      </c>
      <c r="J69" s="50">
        <f t="shared" si="7"/>
        <v>31089000</v>
      </c>
    </row>
    <row r="70" spans="1:10" ht="14.25" customHeight="1">
      <c r="A70" s="6"/>
      <c r="B70" s="16">
        <v>13</v>
      </c>
      <c r="C70" s="20">
        <v>482078</v>
      </c>
      <c r="D70" s="7"/>
      <c r="E70" s="34">
        <f t="shared" si="4"/>
        <v>4177088</v>
      </c>
      <c r="F70" s="69">
        <v>490000</v>
      </c>
      <c r="G70" s="13"/>
      <c r="H70" s="34">
        <f t="shared" si="5"/>
        <v>3358000</v>
      </c>
      <c r="I70" s="54">
        <f t="shared" si="6"/>
        <v>31187407</v>
      </c>
      <c r="J70" s="50">
        <f t="shared" si="7"/>
        <v>31579000</v>
      </c>
    </row>
    <row r="71" spans="1:10" ht="14.25" customHeight="1">
      <c r="A71" s="6"/>
      <c r="B71" s="16">
        <v>20</v>
      </c>
      <c r="C71" s="20">
        <v>458160</v>
      </c>
      <c r="D71" s="7"/>
      <c r="E71" s="34">
        <f t="shared" si="4"/>
        <v>4635248</v>
      </c>
      <c r="F71" s="69">
        <v>501000</v>
      </c>
      <c r="G71" s="13"/>
      <c r="H71" s="34">
        <f t="shared" si="5"/>
        <v>3859000</v>
      </c>
      <c r="I71" s="54">
        <f t="shared" si="6"/>
        <v>31645567</v>
      </c>
      <c r="J71" s="50">
        <f t="shared" si="7"/>
        <v>32080000</v>
      </c>
    </row>
    <row r="72" spans="1:10" ht="14.25" customHeight="1">
      <c r="A72" s="6"/>
      <c r="B72" s="16">
        <v>27</v>
      </c>
      <c r="C72" s="20">
        <v>474662</v>
      </c>
      <c r="D72" s="8">
        <f>SUM(C69:C72)</f>
        <v>1927363</v>
      </c>
      <c r="E72" s="34">
        <f t="shared" si="4"/>
        <v>5109910</v>
      </c>
      <c r="F72" s="69">
        <v>488000</v>
      </c>
      <c r="G72" s="14">
        <f>SUM(F69:F72)</f>
        <v>1942000</v>
      </c>
      <c r="H72" s="34">
        <f t="shared" si="5"/>
        <v>4347000</v>
      </c>
      <c r="I72" s="54">
        <f t="shared" si="6"/>
        <v>32120229</v>
      </c>
      <c r="J72" s="50">
        <f t="shared" si="7"/>
        <v>32568000</v>
      </c>
    </row>
    <row r="73" spans="1:10" ht="14.25" customHeight="1">
      <c r="A73" s="5" t="s">
        <v>10</v>
      </c>
      <c r="B73" s="9">
        <v>6</v>
      </c>
      <c r="C73" s="18">
        <v>462679</v>
      </c>
      <c r="D73" s="3"/>
      <c r="E73" s="33">
        <f t="shared" si="4"/>
        <v>5572589</v>
      </c>
      <c r="F73" s="67">
        <v>469000</v>
      </c>
      <c r="G73" s="10"/>
      <c r="H73" s="47">
        <f t="shared" si="5"/>
        <v>4816000</v>
      </c>
      <c r="I73" s="54">
        <f t="shared" si="6"/>
        <v>32582908</v>
      </c>
      <c r="J73" s="50">
        <f t="shared" si="7"/>
        <v>33037000</v>
      </c>
    </row>
    <row r="74" spans="1:10" ht="14.25" customHeight="1">
      <c r="A74" s="5"/>
      <c r="B74" s="9">
        <v>13</v>
      </c>
      <c r="C74" s="18">
        <v>439061</v>
      </c>
      <c r="D74" s="4"/>
      <c r="E74" s="33">
        <f t="shared" si="4"/>
        <v>6011650</v>
      </c>
      <c r="F74" s="67">
        <v>473000</v>
      </c>
      <c r="G74" s="10"/>
      <c r="H74" s="47">
        <f t="shared" si="5"/>
        <v>5289000</v>
      </c>
      <c r="I74" s="54">
        <f t="shared" si="6"/>
        <v>33021969</v>
      </c>
      <c r="J74" s="50">
        <f t="shared" si="7"/>
        <v>33510000</v>
      </c>
    </row>
    <row r="75" spans="1:10" ht="14.25" customHeight="1">
      <c r="A75" s="5"/>
      <c r="B75" s="9">
        <v>20</v>
      </c>
      <c r="C75" s="18">
        <v>413067</v>
      </c>
      <c r="D75" s="3"/>
      <c r="E75" s="33">
        <f t="shared" si="4"/>
        <v>6424717</v>
      </c>
      <c r="F75" s="67">
        <v>469000</v>
      </c>
      <c r="G75" s="10"/>
      <c r="H75" s="47">
        <f t="shared" si="5"/>
        <v>5758000</v>
      </c>
      <c r="I75" s="54">
        <f t="shared" si="6"/>
        <v>33435036</v>
      </c>
      <c r="J75" s="50">
        <f t="shared" si="7"/>
        <v>33979000</v>
      </c>
    </row>
    <row r="76" spans="1:10" ht="14.25" customHeight="1">
      <c r="A76" s="5"/>
      <c r="B76" s="9">
        <v>27</v>
      </c>
      <c r="C76" s="18">
        <v>412710</v>
      </c>
      <c r="D76" s="24">
        <f>SUM(C73:C76)</f>
        <v>1727517</v>
      </c>
      <c r="E76" s="33">
        <f t="shared" si="4"/>
        <v>6837427</v>
      </c>
      <c r="F76" s="67">
        <v>460000</v>
      </c>
      <c r="G76" s="25">
        <f>SUM(F73:F76)</f>
        <v>1871000</v>
      </c>
      <c r="H76" s="47">
        <f t="shared" si="5"/>
        <v>6218000</v>
      </c>
      <c r="I76" s="54">
        <f t="shared" si="6"/>
        <v>33847746</v>
      </c>
      <c r="J76" s="50">
        <f t="shared" si="7"/>
        <v>34439000</v>
      </c>
    </row>
    <row r="77" spans="1:10" ht="14.25" customHeight="1">
      <c r="A77" s="6" t="s">
        <v>11</v>
      </c>
      <c r="B77" s="16">
        <v>3</v>
      </c>
      <c r="C77" s="20">
        <v>421130</v>
      </c>
      <c r="D77" s="7"/>
      <c r="E77" s="34">
        <f>SUM(C77+E76)</f>
        <v>7258557</v>
      </c>
      <c r="F77" s="69">
        <v>484000</v>
      </c>
      <c r="G77" s="13"/>
      <c r="H77" s="34">
        <f t="shared" si="5"/>
        <v>6702000</v>
      </c>
      <c r="I77" s="54">
        <f t="shared" si="6"/>
        <v>34268876</v>
      </c>
      <c r="J77" s="50">
        <f t="shared" si="7"/>
        <v>34923000</v>
      </c>
    </row>
    <row r="78" spans="1:10" ht="14.25" customHeight="1">
      <c r="A78" s="6"/>
      <c r="B78" s="16">
        <v>10</v>
      </c>
      <c r="C78" s="20">
        <v>514136</v>
      </c>
      <c r="D78" s="7"/>
      <c r="E78" s="34">
        <f>SUM(C78+E77)</f>
        <v>7772693</v>
      </c>
      <c r="F78" s="69">
        <v>477000</v>
      </c>
      <c r="G78" s="13"/>
      <c r="H78" s="34">
        <f t="shared" si="5"/>
        <v>7179000</v>
      </c>
      <c r="I78" s="54">
        <f t="shared" si="6"/>
        <v>34783012</v>
      </c>
      <c r="J78" s="50">
        <f t="shared" si="7"/>
        <v>35400000</v>
      </c>
    </row>
    <row r="79" spans="1:10" ht="14.25" customHeight="1">
      <c r="A79" s="6"/>
      <c r="B79" s="16">
        <v>17</v>
      </c>
      <c r="C79" s="20">
        <v>436814</v>
      </c>
      <c r="D79" s="7"/>
      <c r="E79" s="34">
        <f>SUM(C79+E78)</f>
        <v>8209507</v>
      </c>
      <c r="F79" s="69">
        <v>476000</v>
      </c>
      <c r="G79" s="13"/>
      <c r="H79" s="34">
        <f t="shared" si="5"/>
        <v>7655000</v>
      </c>
      <c r="I79" s="54">
        <f t="shared" si="6"/>
        <v>35219826</v>
      </c>
      <c r="J79" s="50">
        <f t="shared" si="7"/>
        <v>35876000</v>
      </c>
    </row>
    <row r="80" spans="1:10" ht="14.25" customHeight="1">
      <c r="A80" s="6"/>
      <c r="B80" s="16">
        <v>24</v>
      </c>
      <c r="C80" s="20">
        <v>429196</v>
      </c>
      <c r="D80" s="8">
        <f>SUM(C77:C80)</f>
        <v>1801276</v>
      </c>
      <c r="E80" s="34">
        <f>SUM(C80+E79)</f>
        <v>8638703</v>
      </c>
      <c r="F80" s="69">
        <v>450000</v>
      </c>
      <c r="G80" s="14">
        <f>SUM(F77:F80)</f>
        <v>1887000</v>
      </c>
      <c r="H80" s="34">
        <f t="shared" si="5"/>
        <v>8105000</v>
      </c>
      <c r="I80" s="54">
        <f t="shared" si="6"/>
        <v>35649022</v>
      </c>
      <c r="J80" s="50">
        <f t="shared" si="7"/>
        <v>36326000</v>
      </c>
    </row>
    <row r="81" spans="1:10" ht="14.25" customHeight="1">
      <c r="A81" s="27" t="s">
        <v>12</v>
      </c>
      <c r="B81" s="28">
        <v>1</v>
      </c>
      <c r="C81" s="45">
        <v>399350</v>
      </c>
      <c r="D81" s="30"/>
      <c r="E81" s="33">
        <f aca="true" t="shared" si="8" ref="E81:E89">SUM(C81+E80)</f>
        <v>9038053</v>
      </c>
      <c r="F81" s="66">
        <v>448000</v>
      </c>
      <c r="G81" s="31"/>
      <c r="H81" s="47">
        <f t="shared" si="5"/>
        <v>8553000</v>
      </c>
      <c r="I81" s="54">
        <f t="shared" si="6"/>
        <v>36048372</v>
      </c>
      <c r="J81" s="50">
        <f t="shared" si="7"/>
        <v>36774000</v>
      </c>
    </row>
    <row r="82" spans="1:10" ht="14.25" customHeight="1">
      <c r="A82" s="5"/>
      <c r="B82" s="9">
        <v>8</v>
      </c>
      <c r="C82" s="18">
        <v>414327</v>
      </c>
      <c r="D82" s="2"/>
      <c r="E82" s="33">
        <f t="shared" si="8"/>
        <v>9452380</v>
      </c>
      <c r="F82" s="67">
        <v>451000</v>
      </c>
      <c r="G82" s="10"/>
      <c r="H82" s="47">
        <f t="shared" si="5"/>
        <v>9004000</v>
      </c>
      <c r="I82" s="54">
        <f t="shared" si="6"/>
        <v>36462699</v>
      </c>
      <c r="J82" s="50">
        <f t="shared" si="7"/>
        <v>37225000</v>
      </c>
    </row>
    <row r="83" spans="1:10" ht="14.25" customHeight="1">
      <c r="A83" s="5"/>
      <c r="B83" s="9">
        <v>15</v>
      </c>
      <c r="C83" s="18">
        <v>414572</v>
      </c>
      <c r="D83" s="2"/>
      <c r="E83" s="33">
        <f t="shared" si="8"/>
        <v>9866952</v>
      </c>
      <c r="F83" s="67">
        <v>478000</v>
      </c>
      <c r="G83" s="10"/>
      <c r="H83" s="33">
        <f t="shared" si="5"/>
        <v>9482000</v>
      </c>
      <c r="I83" s="54">
        <f t="shared" si="6"/>
        <v>36877271</v>
      </c>
      <c r="J83" s="50">
        <f t="shared" si="7"/>
        <v>37703000</v>
      </c>
    </row>
    <row r="84" spans="1:10" ht="14.25" customHeight="1">
      <c r="A84" s="5"/>
      <c r="B84" s="9">
        <v>22</v>
      </c>
      <c r="C84" s="18">
        <v>410778</v>
      </c>
      <c r="D84" s="3"/>
      <c r="E84" s="33">
        <f t="shared" si="8"/>
        <v>10277730</v>
      </c>
      <c r="F84" s="67">
        <v>463000</v>
      </c>
      <c r="G84" s="11"/>
      <c r="H84" s="33">
        <f t="shared" si="5"/>
        <v>9945000</v>
      </c>
      <c r="I84" s="54">
        <f t="shared" si="6"/>
        <v>37288049</v>
      </c>
      <c r="J84" s="50">
        <f t="shared" si="7"/>
        <v>38166000</v>
      </c>
    </row>
    <row r="85" spans="1:10" ht="14.25" customHeight="1">
      <c r="A85" s="5"/>
      <c r="B85" s="15">
        <v>29</v>
      </c>
      <c r="C85" s="19">
        <v>418873</v>
      </c>
      <c r="D85" s="4">
        <f>SUM(C81:C85)</f>
        <v>2057900</v>
      </c>
      <c r="E85" s="33">
        <f t="shared" si="8"/>
        <v>10696603</v>
      </c>
      <c r="F85" s="68">
        <v>461000</v>
      </c>
      <c r="G85" s="12">
        <f>SUM(F81:F85)</f>
        <v>2301000</v>
      </c>
      <c r="H85" s="33">
        <f t="shared" si="5"/>
        <v>10406000</v>
      </c>
      <c r="I85" s="54">
        <f t="shared" si="6"/>
        <v>37706922</v>
      </c>
      <c r="J85" s="50">
        <f t="shared" si="7"/>
        <v>38627000</v>
      </c>
    </row>
    <row r="86" spans="1:10" ht="14.25" customHeight="1">
      <c r="A86" s="6" t="s">
        <v>13</v>
      </c>
      <c r="B86" s="16">
        <v>3</v>
      </c>
      <c r="C86" s="20">
        <v>421130</v>
      </c>
      <c r="D86" s="7"/>
      <c r="E86" s="34">
        <f t="shared" si="8"/>
        <v>11117733</v>
      </c>
      <c r="F86" s="69">
        <v>484000</v>
      </c>
      <c r="G86" s="13"/>
      <c r="H86" s="34">
        <f t="shared" si="5"/>
        <v>10890000</v>
      </c>
      <c r="I86" s="54">
        <f t="shared" si="6"/>
        <v>38128052</v>
      </c>
      <c r="J86" s="50">
        <f t="shared" si="7"/>
        <v>39111000</v>
      </c>
    </row>
    <row r="87" spans="1:10" ht="14.25" customHeight="1">
      <c r="A87" s="6"/>
      <c r="B87" s="16">
        <v>10</v>
      </c>
      <c r="C87" s="20">
        <v>514136</v>
      </c>
      <c r="D87" s="7"/>
      <c r="E87" s="34">
        <f t="shared" si="8"/>
        <v>11631869</v>
      </c>
      <c r="F87" s="69">
        <v>477000</v>
      </c>
      <c r="G87" s="13"/>
      <c r="H87" s="34">
        <f t="shared" si="5"/>
        <v>11367000</v>
      </c>
      <c r="I87" s="54">
        <f t="shared" si="6"/>
        <v>38642188</v>
      </c>
      <c r="J87" s="50">
        <f t="shared" si="7"/>
        <v>39588000</v>
      </c>
    </row>
    <row r="88" spans="1:10" ht="14.25" customHeight="1">
      <c r="A88" s="6"/>
      <c r="B88" s="16">
        <v>17</v>
      </c>
      <c r="C88" s="20">
        <v>436814</v>
      </c>
      <c r="D88" s="7"/>
      <c r="E88" s="34">
        <f t="shared" si="8"/>
        <v>12068683</v>
      </c>
      <c r="F88" s="69">
        <v>476000</v>
      </c>
      <c r="G88" s="13"/>
      <c r="H88" s="34">
        <f t="shared" si="5"/>
        <v>11843000</v>
      </c>
      <c r="I88" s="54">
        <f t="shared" si="6"/>
        <v>39079002</v>
      </c>
      <c r="J88" s="50">
        <f t="shared" si="7"/>
        <v>40064000</v>
      </c>
    </row>
    <row r="89" spans="1:10" ht="14.25" customHeight="1">
      <c r="A89" s="6"/>
      <c r="B89" s="16">
        <v>24</v>
      </c>
      <c r="C89" s="20">
        <v>429196</v>
      </c>
      <c r="D89" s="8">
        <f>SUM(C86:C89)</f>
        <v>1801276</v>
      </c>
      <c r="E89" s="34">
        <f t="shared" si="8"/>
        <v>12497879</v>
      </c>
      <c r="F89" s="69">
        <v>450000</v>
      </c>
      <c r="G89" s="14">
        <f>SUM(F86:F89)</f>
        <v>1887000</v>
      </c>
      <c r="H89" s="34">
        <f t="shared" si="5"/>
        <v>12293000</v>
      </c>
      <c r="I89" s="54">
        <f t="shared" si="6"/>
        <v>39508198</v>
      </c>
      <c r="J89" s="50">
        <f t="shared" si="7"/>
        <v>40514000</v>
      </c>
    </row>
    <row r="90" spans="1:10" s="61" customFormat="1" ht="14.25" customHeight="1">
      <c r="A90" s="55"/>
      <c r="B90" s="56"/>
      <c r="C90" s="57"/>
      <c r="D90" s="58"/>
      <c r="E90" s="46"/>
      <c r="F90" s="83"/>
      <c r="G90" s="58"/>
      <c r="H90" s="46"/>
      <c r="I90" s="60"/>
      <c r="J90" s="60"/>
    </row>
    <row r="91" spans="1:10" s="84" customFormat="1" ht="27" customHeight="1">
      <c r="A91" s="85" t="s">
        <v>33</v>
      </c>
      <c r="B91" s="100"/>
      <c r="C91" s="100"/>
      <c r="D91" s="100"/>
      <c r="E91" s="100"/>
      <c r="F91" s="100"/>
      <c r="G91" s="100"/>
      <c r="H91" s="100"/>
      <c r="I91" s="100"/>
      <c r="J91" s="100"/>
    </row>
    <row r="92" spans="1:10" ht="15" customHeight="1">
      <c r="A92" s="55"/>
      <c r="B92" s="56"/>
      <c r="C92" s="57"/>
      <c r="D92" s="58"/>
      <c r="E92" s="46"/>
      <c r="F92" s="59"/>
      <c r="G92" s="58"/>
      <c r="H92" s="46"/>
      <c r="I92" s="60"/>
      <c r="J92" s="60"/>
    </row>
    <row r="93" spans="1:10" ht="27.75" customHeight="1" thickBot="1">
      <c r="A93" s="90" t="s">
        <v>25</v>
      </c>
      <c r="B93" s="99"/>
      <c r="C93" s="99"/>
      <c r="D93" s="99"/>
      <c r="E93" s="99"/>
      <c r="F93" s="99"/>
      <c r="G93" s="99"/>
      <c r="H93" s="99"/>
      <c r="I93" s="99"/>
      <c r="J93" s="99"/>
    </row>
    <row r="94" spans="1:10" ht="22.5" customHeight="1" thickBot="1">
      <c r="A94" s="91">
        <v>2010</v>
      </c>
      <c r="B94" s="92"/>
      <c r="C94" s="92"/>
      <c r="D94" s="92"/>
      <c r="E94" s="92"/>
      <c r="F94" s="92"/>
      <c r="G94" s="92"/>
      <c r="H94" s="92"/>
      <c r="I94" s="92"/>
      <c r="J94" s="93"/>
    </row>
    <row r="95" spans="1:10" ht="45" customHeight="1" thickBot="1">
      <c r="A95" s="39" t="s">
        <v>2</v>
      </c>
      <c r="B95" s="40" t="s">
        <v>23</v>
      </c>
      <c r="C95" s="41" t="s">
        <v>4</v>
      </c>
      <c r="D95" s="42" t="s">
        <v>6</v>
      </c>
      <c r="E95" s="40" t="s">
        <v>8</v>
      </c>
      <c r="F95" s="41" t="s">
        <v>22</v>
      </c>
      <c r="G95" s="43" t="s">
        <v>7</v>
      </c>
      <c r="H95" s="40" t="s">
        <v>9</v>
      </c>
      <c r="I95" s="64" t="s">
        <v>21</v>
      </c>
      <c r="J95" s="63" t="s">
        <v>20</v>
      </c>
    </row>
    <row r="96" spans="1:10" ht="14.25" customHeight="1">
      <c r="A96" s="27" t="s">
        <v>14</v>
      </c>
      <c r="B96" s="28">
        <v>3</v>
      </c>
      <c r="C96" s="45">
        <v>470366</v>
      </c>
      <c r="D96" s="30"/>
      <c r="E96" s="32">
        <v>12968245</v>
      </c>
      <c r="F96" s="66">
        <v>457000</v>
      </c>
      <c r="G96" s="31"/>
      <c r="H96" s="32">
        <v>12750000</v>
      </c>
      <c r="I96" s="54">
        <v>39978564</v>
      </c>
      <c r="J96" s="50">
        <v>40971000</v>
      </c>
    </row>
    <row r="97" spans="1:10" ht="14.25" customHeight="1">
      <c r="A97" s="5"/>
      <c r="B97" s="9">
        <v>10</v>
      </c>
      <c r="C97" s="18">
        <v>515991</v>
      </c>
      <c r="D97" s="2"/>
      <c r="E97" s="33">
        <f aca="true" t="shared" si="9" ref="E97:E113">SUM(C97+E96)</f>
        <v>13484236</v>
      </c>
      <c r="F97" s="67">
        <v>429000</v>
      </c>
      <c r="G97" s="10"/>
      <c r="H97" s="33">
        <f aca="true" t="shared" si="10" ref="H97:H121">SUM(F97+H96)</f>
        <v>13179000</v>
      </c>
      <c r="I97" s="54">
        <f aca="true" t="shared" si="11" ref="I97:I121">SUM(C97+I96)</f>
        <v>40494555</v>
      </c>
      <c r="J97" s="50">
        <f aca="true" t="shared" si="12" ref="J97:J121">SUM(F97+J96)</f>
        <v>41400000</v>
      </c>
    </row>
    <row r="98" spans="1:10" ht="14.25" customHeight="1">
      <c r="A98" s="5"/>
      <c r="B98" s="9">
        <v>17</v>
      </c>
      <c r="C98" s="18">
        <v>502065</v>
      </c>
      <c r="D98" s="2"/>
      <c r="E98" s="33">
        <f t="shared" si="9"/>
        <v>13986301</v>
      </c>
      <c r="F98" s="67">
        <v>462000</v>
      </c>
      <c r="G98" s="10"/>
      <c r="H98" s="33">
        <f t="shared" si="10"/>
        <v>13641000</v>
      </c>
      <c r="I98" s="54">
        <f t="shared" si="11"/>
        <v>40996620</v>
      </c>
      <c r="J98" s="50">
        <f t="shared" si="12"/>
        <v>41862000</v>
      </c>
    </row>
    <row r="99" spans="1:10" ht="14.25" customHeight="1">
      <c r="A99" s="5"/>
      <c r="B99" s="9">
        <v>24</v>
      </c>
      <c r="C99" s="18">
        <v>413679</v>
      </c>
      <c r="D99" s="3"/>
      <c r="E99" s="33">
        <f t="shared" si="9"/>
        <v>14399980</v>
      </c>
      <c r="F99" s="67">
        <v>459000</v>
      </c>
      <c r="G99" s="11"/>
      <c r="H99" s="33">
        <f t="shared" si="10"/>
        <v>14100000</v>
      </c>
      <c r="I99" s="54">
        <f t="shared" si="11"/>
        <v>41410299</v>
      </c>
      <c r="J99" s="50">
        <f t="shared" si="12"/>
        <v>42321000</v>
      </c>
    </row>
    <row r="100" spans="1:10" ht="14.25" customHeight="1">
      <c r="A100" s="5"/>
      <c r="B100" s="15">
        <v>31</v>
      </c>
      <c r="C100" s="19">
        <v>402140</v>
      </c>
      <c r="D100" s="4">
        <f>SUM(C96:C100)</f>
        <v>2304241</v>
      </c>
      <c r="E100" s="33">
        <f t="shared" si="9"/>
        <v>14802120</v>
      </c>
      <c r="F100" s="68">
        <v>474000</v>
      </c>
      <c r="G100" s="12">
        <f>SUM(F96:F100)</f>
        <v>2281000</v>
      </c>
      <c r="H100" s="33">
        <f t="shared" si="10"/>
        <v>14574000</v>
      </c>
      <c r="I100" s="54">
        <f t="shared" si="11"/>
        <v>41812439</v>
      </c>
      <c r="J100" s="50">
        <f t="shared" si="12"/>
        <v>42795000</v>
      </c>
    </row>
    <row r="101" spans="1:10" ht="14.25" customHeight="1">
      <c r="A101" s="6" t="s">
        <v>15</v>
      </c>
      <c r="B101" s="16">
        <v>7</v>
      </c>
      <c r="C101" s="20">
        <v>425471</v>
      </c>
      <c r="D101" s="7"/>
      <c r="E101" s="34">
        <f t="shared" si="9"/>
        <v>15227591</v>
      </c>
      <c r="F101" s="69">
        <v>479000</v>
      </c>
      <c r="G101" s="13"/>
      <c r="H101" s="34">
        <f t="shared" si="10"/>
        <v>15053000</v>
      </c>
      <c r="I101" s="54">
        <f t="shared" si="11"/>
        <v>42237910</v>
      </c>
      <c r="J101" s="50">
        <f t="shared" si="12"/>
        <v>43274000</v>
      </c>
    </row>
    <row r="102" spans="1:10" ht="14.25" customHeight="1">
      <c r="A102" s="6"/>
      <c r="B102" s="16">
        <v>14</v>
      </c>
      <c r="C102" s="20">
        <v>405484</v>
      </c>
      <c r="D102" s="7"/>
      <c r="E102" s="34">
        <f t="shared" si="9"/>
        <v>15633075</v>
      </c>
      <c r="F102" s="69">
        <v>484000</v>
      </c>
      <c r="G102" s="13"/>
      <c r="H102" s="34">
        <f t="shared" si="10"/>
        <v>15537000</v>
      </c>
      <c r="I102" s="54">
        <f t="shared" si="11"/>
        <v>42643394</v>
      </c>
      <c r="J102" s="50">
        <f t="shared" si="12"/>
        <v>43758000</v>
      </c>
    </row>
    <row r="103" spans="1:10" ht="14.25" customHeight="1">
      <c r="A103" s="6"/>
      <c r="B103" s="16">
        <v>21</v>
      </c>
      <c r="C103" s="20">
        <v>384955</v>
      </c>
      <c r="D103" s="7"/>
      <c r="E103" s="34">
        <f t="shared" si="9"/>
        <v>16018030</v>
      </c>
      <c r="F103" s="69">
        <v>464000</v>
      </c>
      <c r="G103" s="13"/>
      <c r="H103" s="34">
        <f t="shared" si="10"/>
        <v>16001000</v>
      </c>
      <c r="I103" s="54">
        <f t="shared" si="11"/>
        <v>43028349</v>
      </c>
      <c r="J103" s="50">
        <f t="shared" si="12"/>
        <v>44222000</v>
      </c>
    </row>
    <row r="104" spans="1:10" ht="14.25" customHeight="1">
      <c r="A104" s="6"/>
      <c r="B104" s="16">
        <v>28</v>
      </c>
      <c r="C104" s="20">
        <v>383135</v>
      </c>
      <c r="D104" s="8">
        <f>SUM(C101:C104)</f>
        <v>1599045</v>
      </c>
      <c r="E104" s="34">
        <f t="shared" si="9"/>
        <v>16401165</v>
      </c>
      <c r="F104" s="69">
        <v>465000</v>
      </c>
      <c r="G104" s="14">
        <f>SUM(F101:F104)</f>
        <v>1892000</v>
      </c>
      <c r="H104" s="34">
        <f t="shared" si="10"/>
        <v>16466000</v>
      </c>
      <c r="I104" s="54">
        <f t="shared" si="11"/>
        <v>43411484</v>
      </c>
      <c r="J104" s="50">
        <f t="shared" si="12"/>
        <v>44687000</v>
      </c>
    </row>
    <row r="105" spans="1:10" ht="14.25" customHeight="1">
      <c r="A105" s="5" t="s">
        <v>16</v>
      </c>
      <c r="B105" s="9">
        <v>4</v>
      </c>
      <c r="C105" s="18">
        <v>381863</v>
      </c>
      <c r="D105" s="3"/>
      <c r="E105" s="33">
        <f t="shared" si="9"/>
        <v>16783028</v>
      </c>
      <c r="F105" s="67">
        <v>450000</v>
      </c>
      <c r="G105" s="10"/>
      <c r="H105" s="33">
        <f t="shared" si="10"/>
        <v>16916000</v>
      </c>
      <c r="I105" s="54">
        <f t="shared" si="11"/>
        <v>43793347</v>
      </c>
      <c r="J105" s="50">
        <f t="shared" si="12"/>
        <v>45137000</v>
      </c>
    </row>
    <row r="106" spans="1:10" ht="14.25" customHeight="1">
      <c r="A106" s="5"/>
      <c r="B106" s="9">
        <v>11</v>
      </c>
      <c r="C106" s="18">
        <v>341791</v>
      </c>
      <c r="D106" s="4"/>
      <c r="E106" s="33">
        <f t="shared" si="9"/>
        <v>17124819</v>
      </c>
      <c r="F106" s="67">
        <v>440000</v>
      </c>
      <c r="G106" s="10"/>
      <c r="H106" s="33">
        <f t="shared" si="10"/>
        <v>17356000</v>
      </c>
      <c r="I106" s="54">
        <f t="shared" si="11"/>
        <v>44135138</v>
      </c>
      <c r="J106" s="50">
        <f t="shared" si="12"/>
        <v>45577000</v>
      </c>
    </row>
    <row r="107" spans="1:10" ht="14.25" customHeight="1">
      <c r="A107" s="5"/>
      <c r="B107" s="9">
        <v>18</v>
      </c>
      <c r="C107" s="18">
        <v>382341</v>
      </c>
      <c r="D107" s="3"/>
      <c r="E107" s="33">
        <f t="shared" si="9"/>
        <v>17507160</v>
      </c>
      <c r="F107" s="67">
        <v>457000</v>
      </c>
      <c r="G107" s="10"/>
      <c r="H107" s="33">
        <f t="shared" si="10"/>
        <v>17813000</v>
      </c>
      <c r="I107" s="54">
        <f t="shared" si="11"/>
        <v>44517479</v>
      </c>
      <c r="J107" s="50">
        <f t="shared" si="12"/>
        <v>46034000</v>
      </c>
    </row>
    <row r="108" spans="1:10" ht="14.25" customHeight="1">
      <c r="A108" s="5"/>
      <c r="B108" s="9">
        <v>25</v>
      </c>
      <c r="C108" s="18">
        <v>372551</v>
      </c>
      <c r="D108" s="24">
        <f>SUM(C105:C108)</f>
        <v>1478546</v>
      </c>
      <c r="E108" s="33">
        <f t="shared" si="9"/>
        <v>17879711</v>
      </c>
      <c r="F108" s="67">
        <v>449000</v>
      </c>
      <c r="G108" s="25">
        <f>SUM(F105:F108)</f>
        <v>1796000</v>
      </c>
      <c r="H108" s="33">
        <f t="shared" si="10"/>
        <v>18262000</v>
      </c>
      <c r="I108" s="54">
        <f t="shared" si="11"/>
        <v>44890030</v>
      </c>
      <c r="J108" s="50">
        <f t="shared" si="12"/>
        <v>46483000</v>
      </c>
    </row>
    <row r="109" spans="1:10" ht="14.25" customHeight="1">
      <c r="A109" s="6" t="s">
        <v>17</v>
      </c>
      <c r="B109" s="16">
        <v>2</v>
      </c>
      <c r="C109" s="20">
        <v>373681</v>
      </c>
      <c r="D109" s="7"/>
      <c r="E109" s="34">
        <f t="shared" si="9"/>
        <v>18253392</v>
      </c>
      <c r="F109" s="69">
        <v>446000</v>
      </c>
      <c r="G109" s="13"/>
      <c r="H109" s="34">
        <f t="shared" si="10"/>
        <v>18708000</v>
      </c>
      <c r="I109" s="54">
        <f t="shared" si="11"/>
        <v>45263711</v>
      </c>
      <c r="J109" s="50">
        <f t="shared" si="12"/>
        <v>46929000</v>
      </c>
    </row>
    <row r="110" spans="1:10" ht="14.25" customHeight="1">
      <c r="A110" s="6"/>
      <c r="B110" s="16">
        <v>9</v>
      </c>
      <c r="C110" s="20">
        <v>462667</v>
      </c>
      <c r="D110" s="7"/>
      <c r="E110" s="34">
        <f t="shared" si="9"/>
        <v>18716059</v>
      </c>
      <c r="F110" s="69">
        <v>457000</v>
      </c>
      <c r="G110" s="13"/>
      <c r="H110" s="34">
        <f t="shared" si="10"/>
        <v>19165000</v>
      </c>
      <c r="I110" s="54">
        <f t="shared" si="11"/>
        <v>45726378</v>
      </c>
      <c r="J110" s="50">
        <f t="shared" si="12"/>
        <v>47386000</v>
      </c>
    </row>
    <row r="111" spans="1:10" ht="14.25" customHeight="1">
      <c r="A111" s="6"/>
      <c r="B111" s="16">
        <v>16</v>
      </c>
      <c r="C111" s="20">
        <v>394016</v>
      </c>
      <c r="D111" s="7"/>
      <c r="E111" s="34">
        <f t="shared" si="9"/>
        <v>19110075</v>
      </c>
      <c r="F111" s="69">
        <v>451000</v>
      </c>
      <c r="G111" s="13"/>
      <c r="H111" s="34">
        <f t="shared" si="10"/>
        <v>19616000</v>
      </c>
      <c r="I111" s="54">
        <f t="shared" si="11"/>
        <v>46120394</v>
      </c>
      <c r="J111" s="50">
        <f t="shared" si="12"/>
        <v>47837000</v>
      </c>
    </row>
    <row r="112" spans="1:10" ht="14.25" customHeight="1">
      <c r="A112" s="6"/>
      <c r="B112" s="16">
        <v>23</v>
      </c>
      <c r="C112" s="20">
        <v>408489</v>
      </c>
      <c r="D112" s="8"/>
      <c r="E112" s="34">
        <f t="shared" si="9"/>
        <v>19518564</v>
      </c>
      <c r="F112" s="69">
        <v>430000</v>
      </c>
      <c r="G112" s="13"/>
      <c r="H112" s="34">
        <f t="shared" si="10"/>
        <v>20046000</v>
      </c>
      <c r="I112" s="54">
        <f t="shared" si="11"/>
        <v>46528883</v>
      </c>
      <c r="J112" s="50">
        <f t="shared" si="12"/>
        <v>48267000</v>
      </c>
    </row>
    <row r="113" spans="1:10" ht="14.25" customHeight="1">
      <c r="A113" s="6"/>
      <c r="B113" s="16">
        <v>30</v>
      </c>
      <c r="C113" s="20">
        <v>421097</v>
      </c>
      <c r="D113" s="8">
        <f>SUM(C109:C113)</f>
        <v>2059950</v>
      </c>
      <c r="E113" s="34">
        <f t="shared" si="9"/>
        <v>19939661</v>
      </c>
      <c r="F113" s="69">
        <v>454000</v>
      </c>
      <c r="G113" s="14">
        <f>SUM(F109:F113)</f>
        <v>2238000</v>
      </c>
      <c r="H113" s="34">
        <f t="shared" si="10"/>
        <v>20500000</v>
      </c>
      <c r="I113" s="54">
        <f t="shared" si="11"/>
        <v>46949980</v>
      </c>
      <c r="J113" s="50">
        <f t="shared" si="12"/>
        <v>48721000</v>
      </c>
    </row>
    <row r="114" spans="1:10" ht="14.25" customHeight="1">
      <c r="A114" s="5" t="s">
        <v>18</v>
      </c>
      <c r="B114" s="9">
        <v>6</v>
      </c>
      <c r="C114" s="18">
        <v>452657</v>
      </c>
      <c r="D114" s="3"/>
      <c r="E114" s="33">
        <f aca="true" t="shared" si="13" ref="E114:E121">SUM(C114+E113)</f>
        <v>20392318</v>
      </c>
      <c r="F114" s="67">
        <v>433000</v>
      </c>
      <c r="G114" s="10"/>
      <c r="H114" s="33">
        <f t="shared" si="10"/>
        <v>20933000</v>
      </c>
      <c r="I114" s="54">
        <f t="shared" si="11"/>
        <v>47402637</v>
      </c>
      <c r="J114" s="50">
        <f t="shared" si="12"/>
        <v>49154000</v>
      </c>
    </row>
    <row r="115" spans="1:10" ht="14.25" customHeight="1">
      <c r="A115" s="5"/>
      <c r="B115" s="9">
        <v>13</v>
      </c>
      <c r="C115" s="18">
        <v>409548</v>
      </c>
      <c r="D115" s="4"/>
      <c r="E115" s="33">
        <f t="shared" si="13"/>
        <v>20801866</v>
      </c>
      <c r="F115" s="67">
        <v>440000</v>
      </c>
      <c r="G115" s="10"/>
      <c r="H115" s="33">
        <f t="shared" si="10"/>
        <v>21373000</v>
      </c>
      <c r="I115" s="54">
        <f t="shared" si="11"/>
        <v>47812185</v>
      </c>
      <c r="J115" s="50">
        <f t="shared" si="12"/>
        <v>49594000</v>
      </c>
    </row>
    <row r="116" spans="1:10" ht="14.25" customHeight="1">
      <c r="A116" s="5"/>
      <c r="B116" s="9">
        <v>20</v>
      </c>
      <c r="C116" s="18">
        <v>464817</v>
      </c>
      <c r="D116" s="3"/>
      <c r="E116" s="33">
        <f t="shared" si="13"/>
        <v>21266683</v>
      </c>
      <c r="F116" s="67">
        <v>413000</v>
      </c>
      <c r="G116" s="10"/>
      <c r="H116" s="33">
        <f t="shared" si="10"/>
        <v>21786000</v>
      </c>
      <c r="I116" s="54">
        <f t="shared" si="11"/>
        <v>48277002</v>
      </c>
      <c r="J116" s="50">
        <f t="shared" si="12"/>
        <v>50007000</v>
      </c>
    </row>
    <row r="117" spans="1:10" ht="14.25" customHeight="1">
      <c r="A117" s="5"/>
      <c r="B117" s="9">
        <v>27</v>
      </c>
      <c r="C117" s="18">
        <v>412922</v>
      </c>
      <c r="D117" s="24">
        <f>SUM(C114:C117)</f>
        <v>1739944</v>
      </c>
      <c r="E117" s="33">
        <f t="shared" si="13"/>
        <v>21679605</v>
      </c>
      <c r="F117" s="67">
        <v>434000</v>
      </c>
      <c r="G117" s="25">
        <f>SUM(F114:F117)</f>
        <v>1720000</v>
      </c>
      <c r="H117" s="33">
        <f t="shared" si="10"/>
        <v>22220000</v>
      </c>
      <c r="I117" s="54">
        <f t="shared" si="11"/>
        <v>48689924</v>
      </c>
      <c r="J117" s="50">
        <f t="shared" si="12"/>
        <v>50441000</v>
      </c>
    </row>
    <row r="118" spans="1:10" ht="14.25" customHeight="1">
      <c r="A118" s="6" t="s">
        <v>19</v>
      </c>
      <c r="B118" s="16">
        <v>4</v>
      </c>
      <c r="C118" s="20">
        <v>585711</v>
      </c>
      <c r="D118" s="7"/>
      <c r="E118" s="34">
        <f t="shared" si="13"/>
        <v>22265316</v>
      </c>
      <c r="F118" s="69">
        <v>427000</v>
      </c>
      <c r="G118" s="13"/>
      <c r="H118" s="34">
        <f t="shared" si="10"/>
        <v>22647000</v>
      </c>
      <c r="I118" s="54">
        <f t="shared" si="11"/>
        <v>49275635</v>
      </c>
      <c r="J118" s="50">
        <f t="shared" si="12"/>
        <v>50868000</v>
      </c>
    </row>
    <row r="119" spans="1:10" ht="14.25" customHeight="1">
      <c r="A119" s="6"/>
      <c r="B119" s="16">
        <v>11</v>
      </c>
      <c r="C119" s="20">
        <v>491776</v>
      </c>
      <c r="D119" s="7"/>
      <c r="E119" s="34">
        <f t="shared" si="13"/>
        <v>22757092</v>
      </c>
      <c r="F119" s="69">
        <v>430000</v>
      </c>
      <c r="G119" s="13"/>
      <c r="H119" s="34">
        <f t="shared" si="10"/>
        <v>23077000</v>
      </c>
      <c r="I119" s="54">
        <f t="shared" si="11"/>
        <v>49767411</v>
      </c>
      <c r="J119" s="50">
        <f t="shared" si="12"/>
        <v>51298000</v>
      </c>
    </row>
    <row r="120" spans="1:10" ht="14.25" customHeight="1">
      <c r="A120" s="6"/>
      <c r="B120" s="16">
        <v>18</v>
      </c>
      <c r="C120" s="20">
        <v>495548</v>
      </c>
      <c r="D120" s="7"/>
      <c r="E120" s="34">
        <f t="shared" si="13"/>
        <v>23252640</v>
      </c>
      <c r="F120" s="69">
        <v>427000</v>
      </c>
      <c r="G120" s="13"/>
      <c r="H120" s="34">
        <f t="shared" si="10"/>
        <v>23504000</v>
      </c>
      <c r="I120" s="54">
        <f t="shared" si="11"/>
        <v>50262959</v>
      </c>
      <c r="J120" s="50">
        <f t="shared" si="12"/>
        <v>51725000</v>
      </c>
    </row>
    <row r="121" spans="1:10" ht="14.25" customHeight="1">
      <c r="A121" s="6"/>
      <c r="B121" s="16">
        <v>25</v>
      </c>
      <c r="C121" s="20">
        <v>525710</v>
      </c>
      <c r="D121" s="8">
        <f>SUM(C117:C121)</f>
        <v>2511667</v>
      </c>
      <c r="E121" s="34">
        <f t="shared" si="13"/>
        <v>23778350</v>
      </c>
      <c r="F121" s="69">
        <v>404000</v>
      </c>
      <c r="G121" s="14">
        <f>SUM(F117:F121)</f>
        <v>2122000</v>
      </c>
      <c r="H121" s="34">
        <f t="shared" si="10"/>
        <v>23908000</v>
      </c>
      <c r="I121" s="54">
        <f t="shared" si="11"/>
        <v>50788669</v>
      </c>
      <c r="J121" s="50">
        <f t="shared" si="12"/>
        <v>52129000</v>
      </c>
    </row>
    <row r="122" spans="1:10" s="61" customFormat="1" ht="14.25" customHeight="1">
      <c r="A122" s="55"/>
      <c r="B122" s="56"/>
      <c r="C122" s="57"/>
      <c r="D122" s="58"/>
      <c r="E122" s="46"/>
      <c r="F122" s="83"/>
      <c r="G122" s="58"/>
      <c r="H122" s="46"/>
      <c r="I122" s="60"/>
      <c r="J122" s="60"/>
    </row>
    <row r="123" spans="1:10" s="84" customFormat="1" ht="27" customHeight="1">
      <c r="A123" s="85" t="s">
        <v>32</v>
      </c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1:10" ht="15" customHeight="1">
      <c r="A124" s="55"/>
      <c r="B124" s="56"/>
      <c r="C124" s="57"/>
      <c r="D124" s="58"/>
      <c r="E124" s="46"/>
      <c r="F124" s="59"/>
      <c r="G124" s="58"/>
      <c r="H124" s="46"/>
      <c r="I124" s="60"/>
      <c r="J124" s="60"/>
    </row>
    <row r="125" spans="1:10" ht="27.75" customHeight="1" thickBot="1">
      <c r="A125" s="90" t="s">
        <v>25</v>
      </c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22.5" customHeight="1" thickBot="1">
      <c r="A126" s="91">
        <v>2011</v>
      </c>
      <c r="B126" s="92"/>
      <c r="C126" s="92"/>
      <c r="D126" s="92"/>
      <c r="E126" s="92"/>
      <c r="F126" s="92"/>
      <c r="G126" s="92"/>
      <c r="H126" s="92"/>
      <c r="I126" s="92"/>
      <c r="J126" s="93"/>
    </row>
    <row r="127" spans="1:10" ht="45" customHeight="1" thickBot="1">
      <c r="A127" s="39" t="s">
        <v>2</v>
      </c>
      <c r="B127" s="40" t="s">
        <v>23</v>
      </c>
      <c r="C127" s="41" t="s">
        <v>4</v>
      </c>
      <c r="D127" s="42" t="s">
        <v>6</v>
      </c>
      <c r="E127" s="40" t="s">
        <v>8</v>
      </c>
      <c r="F127" s="41" t="s">
        <v>22</v>
      </c>
      <c r="G127" s="43" t="s">
        <v>7</v>
      </c>
      <c r="H127" s="40" t="s">
        <v>9</v>
      </c>
      <c r="I127" s="64" t="s">
        <v>21</v>
      </c>
      <c r="J127" s="63" t="s">
        <v>20</v>
      </c>
    </row>
    <row r="128" spans="1:10" ht="14.25" customHeight="1">
      <c r="A128" s="27" t="s">
        <v>0</v>
      </c>
      <c r="B128" s="28">
        <v>1</v>
      </c>
      <c r="C128" s="45">
        <v>578904</v>
      </c>
      <c r="D128" s="30"/>
      <c r="E128" s="32">
        <f>C128</f>
        <v>578904</v>
      </c>
      <c r="F128" s="66">
        <v>419000</v>
      </c>
      <c r="G128" s="31"/>
      <c r="H128" s="32">
        <f>F128</f>
        <v>419000</v>
      </c>
      <c r="I128" s="53">
        <v>51367573</v>
      </c>
      <c r="J128" s="52">
        <v>52548000</v>
      </c>
    </row>
    <row r="129" spans="1:10" ht="14.25" customHeight="1">
      <c r="A129" s="5"/>
      <c r="B129" s="9">
        <v>8</v>
      </c>
      <c r="C129" s="18">
        <v>773499</v>
      </c>
      <c r="D129" s="2"/>
      <c r="E129" s="33">
        <f aca="true" t="shared" si="14" ref="E129:E140">SUM(C129+E128)</f>
        <v>1352403</v>
      </c>
      <c r="F129" s="67">
        <v>430000</v>
      </c>
      <c r="G129" s="10"/>
      <c r="H129" s="33">
        <f aca="true" t="shared" si="15" ref="H129:H144">SUM(F129+H128)</f>
        <v>849000</v>
      </c>
      <c r="I129" s="54">
        <f aca="true" t="shared" si="16" ref="I129:I153">SUM(C129+I128)</f>
        <v>52141072</v>
      </c>
      <c r="J129" s="50">
        <f aca="true" t="shared" si="17" ref="J129:J153">SUM(F129+J128)</f>
        <v>52978000</v>
      </c>
    </row>
    <row r="130" spans="1:10" ht="14.25" customHeight="1">
      <c r="A130" s="5"/>
      <c r="B130" s="9">
        <v>15</v>
      </c>
      <c r="C130" s="18">
        <v>549688</v>
      </c>
      <c r="D130" s="2"/>
      <c r="E130" s="33">
        <f t="shared" si="14"/>
        <v>1902091</v>
      </c>
      <c r="F130" s="67">
        <v>423000</v>
      </c>
      <c r="G130" s="10"/>
      <c r="H130" s="33">
        <f t="shared" si="15"/>
        <v>1272000</v>
      </c>
      <c r="I130" s="54">
        <f t="shared" si="16"/>
        <v>52690760</v>
      </c>
      <c r="J130" s="50">
        <f t="shared" si="17"/>
        <v>53401000</v>
      </c>
    </row>
    <row r="131" spans="1:10" ht="14.25" customHeight="1">
      <c r="A131" s="5"/>
      <c r="B131" s="9">
        <v>22</v>
      </c>
      <c r="C131" s="18">
        <v>485950</v>
      </c>
      <c r="D131" s="3"/>
      <c r="E131" s="33">
        <f t="shared" si="14"/>
        <v>2388041</v>
      </c>
      <c r="F131" s="67">
        <v>435000</v>
      </c>
      <c r="G131" s="11"/>
      <c r="H131" s="33">
        <f t="shared" si="15"/>
        <v>1707000</v>
      </c>
      <c r="I131" s="54">
        <f t="shared" si="16"/>
        <v>53176710</v>
      </c>
      <c r="J131" s="50">
        <f t="shared" si="17"/>
        <v>53836000</v>
      </c>
    </row>
    <row r="132" spans="1:10" ht="14.25" customHeight="1">
      <c r="A132" s="5"/>
      <c r="B132" s="15">
        <v>29</v>
      </c>
      <c r="C132" s="19">
        <v>464775</v>
      </c>
      <c r="D132" s="4">
        <f>SUM(C128:C132)</f>
        <v>2852816</v>
      </c>
      <c r="E132" s="33">
        <f t="shared" si="14"/>
        <v>2852816</v>
      </c>
      <c r="F132" s="68">
        <v>433000</v>
      </c>
      <c r="G132" s="12">
        <f>SUM(F128:F132)</f>
        <v>2140000</v>
      </c>
      <c r="H132" s="33">
        <f t="shared" si="15"/>
        <v>2140000</v>
      </c>
      <c r="I132" s="54">
        <f t="shared" si="16"/>
        <v>53641485</v>
      </c>
      <c r="J132" s="50">
        <f t="shared" si="17"/>
        <v>54269000</v>
      </c>
    </row>
    <row r="133" spans="1:10" ht="14.25" customHeight="1">
      <c r="A133" s="6" t="s">
        <v>1</v>
      </c>
      <c r="B133" s="16">
        <v>5</v>
      </c>
      <c r="C133" s="20">
        <v>440706</v>
      </c>
      <c r="D133" s="7"/>
      <c r="E133" s="34">
        <f t="shared" si="14"/>
        <v>3293522</v>
      </c>
      <c r="F133" s="69">
        <v>403000</v>
      </c>
      <c r="G133" s="13"/>
      <c r="H133" s="34">
        <f t="shared" si="15"/>
        <v>2543000</v>
      </c>
      <c r="I133" s="54">
        <f t="shared" si="16"/>
        <v>54082191</v>
      </c>
      <c r="J133" s="50">
        <f t="shared" si="17"/>
        <v>54672000</v>
      </c>
    </row>
    <row r="134" spans="1:10" ht="14.25" customHeight="1">
      <c r="A134" s="6"/>
      <c r="B134" s="16">
        <v>12</v>
      </c>
      <c r="C134" s="20">
        <v>424400</v>
      </c>
      <c r="D134" s="7"/>
      <c r="E134" s="34">
        <f t="shared" si="14"/>
        <v>3717922</v>
      </c>
      <c r="F134" s="69">
        <v>429000</v>
      </c>
      <c r="G134" s="13"/>
      <c r="H134" s="34">
        <f t="shared" si="15"/>
        <v>2972000</v>
      </c>
      <c r="I134" s="54">
        <f t="shared" si="16"/>
        <v>54506591</v>
      </c>
      <c r="J134" s="50">
        <f t="shared" si="17"/>
        <v>55101000</v>
      </c>
    </row>
    <row r="135" spans="1:10" ht="14.25" customHeight="1">
      <c r="A135" s="6"/>
      <c r="B135" s="16">
        <v>19</v>
      </c>
      <c r="C135" s="20">
        <v>380985</v>
      </c>
      <c r="D135" s="7"/>
      <c r="E135" s="34">
        <f t="shared" si="14"/>
        <v>4098907</v>
      </c>
      <c r="F135" s="69">
        <v>395000</v>
      </c>
      <c r="G135" s="13"/>
      <c r="H135" s="34">
        <f t="shared" si="15"/>
        <v>3367000</v>
      </c>
      <c r="I135" s="54">
        <f t="shared" si="16"/>
        <v>54887576</v>
      </c>
      <c r="J135" s="50">
        <f t="shared" si="17"/>
        <v>55496000</v>
      </c>
    </row>
    <row r="136" spans="1:10" ht="14.25" customHeight="1">
      <c r="A136" s="6"/>
      <c r="B136" s="16">
        <v>26</v>
      </c>
      <c r="C136" s="20">
        <v>353797</v>
      </c>
      <c r="D136" s="8">
        <f>SUM(C133:C136)</f>
        <v>1599888</v>
      </c>
      <c r="E136" s="34">
        <f t="shared" si="14"/>
        <v>4452704</v>
      </c>
      <c r="F136" s="69">
        <v>392000</v>
      </c>
      <c r="G136" s="14">
        <f>SUM(F133:F136)</f>
        <v>1619000</v>
      </c>
      <c r="H136" s="34">
        <f t="shared" si="15"/>
        <v>3759000</v>
      </c>
      <c r="I136" s="54">
        <f t="shared" si="16"/>
        <v>55241373</v>
      </c>
      <c r="J136" s="50">
        <f t="shared" si="17"/>
        <v>55888000</v>
      </c>
    </row>
    <row r="137" spans="1:10" ht="14.25" customHeight="1">
      <c r="A137" s="5" t="s">
        <v>10</v>
      </c>
      <c r="B137" s="9">
        <v>5</v>
      </c>
      <c r="C137" s="18">
        <v>407299</v>
      </c>
      <c r="D137" s="3"/>
      <c r="E137" s="33">
        <f t="shared" si="14"/>
        <v>4860003</v>
      </c>
      <c r="F137" s="67">
        <v>415000</v>
      </c>
      <c r="G137" s="10"/>
      <c r="H137" s="47">
        <f t="shared" si="15"/>
        <v>4174000</v>
      </c>
      <c r="I137" s="54">
        <f t="shared" si="16"/>
        <v>55648672</v>
      </c>
      <c r="J137" s="50">
        <f t="shared" si="17"/>
        <v>56303000</v>
      </c>
    </row>
    <row r="138" spans="1:10" ht="14.25" customHeight="1">
      <c r="A138" s="5"/>
      <c r="B138" s="9">
        <v>12</v>
      </c>
      <c r="C138" s="18">
        <v>371721</v>
      </c>
      <c r="D138" s="4"/>
      <c r="E138" s="33">
        <f t="shared" si="14"/>
        <v>5231724</v>
      </c>
      <c r="F138" s="67">
        <v>401000</v>
      </c>
      <c r="G138" s="10"/>
      <c r="H138" s="47">
        <f t="shared" si="15"/>
        <v>4575000</v>
      </c>
      <c r="I138" s="54">
        <f t="shared" si="16"/>
        <v>56020393</v>
      </c>
      <c r="J138" s="50">
        <f t="shared" si="17"/>
        <v>56704000</v>
      </c>
    </row>
    <row r="139" spans="1:10" ht="14.25" customHeight="1">
      <c r="A139" s="5"/>
      <c r="B139" s="9">
        <v>19</v>
      </c>
      <c r="C139" s="18">
        <v>354457</v>
      </c>
      <c r="D139" s="3"/>
      <c r="E139" s="33">
        <f t="shared" si="14"/>
        <v>5586181</v>
      </c>
      <c r="F139" s="67">
        <v>407000</v>
      </c>
      <c r="G139" s="10"/>
      <c r="H139" s="47">
        <f t="shared" si="15"/>
        <v>4982000</v>
      </c>
      <c r="I139" s="54">
        <f t="shared" si="16"/>
        <v>56374850</v>
      </c>
      <c r="J139" s="50">
        <f t="shared" si="17"/>
        <v>57111000</v>
      </c>
    </row>
    <row r="140" spans="1:10" ht="14.25" customHeight="1">
      <c r="A140" s="5"/>
      <c r="B140" s="9">
        <v>26</v>
      </c>
      <c r="C140" s="18">
        <v>357457</v>
      </c>
      <c r="D140" s="24">
        <f>SUM(C137:C140)</f>
        <v>1490934</v>
      </c>
      <c r="E140" s="33">
        <f t="shared" si="14"/>
        <v>5943638</v>
      </c>
      <c r="F140" s="67">
        <v>401000</v>
      </c>
      <c r="G140" s="25">
        <f>SUM(F137:F140)</f>
        <v>1624000</v>
      </c>
      <c r="H140" s="47">
        <f t="shared" si="15"/>
        <v>5383000</v>
      </c>
      <c r="I140" s="54">
        <f t="shared" si="16"/>
        <v>56732307</v>
      </c>
      <c r="J140" s="50">
        <f t="shared" si="17"/>
        <v>57512000</v>
      </c>
    </row>
    <row r="141" spans="1:10" ht="14.25" customHeight="1">
      <c r="A141" s="6" t="s">
        <v>11</v>
      </c>
      <c r="B141" s="16">
        <v>2</v>
      </c>
      <c r="C141" s="20">
        <v>353817</v>
      </c>
      <c r="D141" s="7"/>
      <c r="E141" s="34">
        <f>SUM(C141+E140)</f>
        <v>6297455</v>
      </c>
      <c r="F141" s="69">
        <v>400000</v>
      </c>
      <c r="G141" s="13"/>
      <c r="H141" s="34">
        <f t="shared" si="15"/>
        <v>5783000</v>
      </c>
      <c r="I141" s="54">
        <f t="shared" si="16"/>
        <v>57086124</v>
      </c>
      <c r="J141" s="50">
        <f t="shared" si="17"/>
        <v>57912000</v>
      </c>
    </row>
    <row r="142" spans="1:10" ht="14.25" customHeight="1">
      <c r="A142" s="6"/>
      <c r="B142" s="16">
        <v>9</v>
      </c>
      <c r="C142" s="20">
        <v>448029</v>
      </c>
      <c r="D142" s="7"/>
      <c r="E142" s="34">
        <f>SUM(C142+E141)</f>
        <v>6745484</v>
      </c>
      <c r="F142" s="69">
        <v>416000</v>
      </c>
      <c r="G142" s="13"/>
      <c r="H142" s="34">
        <f t="shared" si="15"/>
        <v>6199000</v>
      </c>
      <c r="I142" s="54">
        <f t="shared" si="16"/>
        <v>57534153</v>
      </c>
      <c r="J142" s="50">
        <f t="shared" si="17"/>
        <v>58328000</v>
      </c>
    </row>
    <row r="143" spans="1:10" ht="14.25" customHeight="1">
      <c r="A143" s="6"/>
      <c r="B143" s="16">
        <v>16</v>
      </c>
      <c r="C143" s="20">
        <v>381834</v>
      </c>
      <c r="D143" s="7"/>
      <c r="E143" s="34">
        <f>SUM(C143+E142)</f>
        <v>7127318</v>
      </c>
      <c r="F143" s="69">
        <v>414000</v>
      </c>
      <c r="G143" s="13"/>
      <c r="H143" s="34">
        <f t="shared" si="15"/>
        <v>6613000</v>
      </c>
      <c r="I143" s="54">
        <f t="shared" si="16"/>
        <v>57915987</v>
      </c>
      <c r="J143" s="50">
        <f t="shared" si="17"/>
        <v>58742000</v>
      </c>
    </row>
    <row r="144" spans="1:10" ht="14.25" customHeight="1">
      <c r="A144" s="6"/>
      <c r="B144" s="16">
        <v>23</v>
      </c>
      <c r="C144" s="20">
        <v>387867</v>
      </c>
      <c r="D144" s="7"/>
      <c r="E144" s="34">
        <f>SUM(C144+E143)</f>
        <v>7515185</v>
      </c>
      <c r="F144" s="69">
        <v>426000</v>
      </c>
      <c r="G144" s="13"/>
      <c r="H144" s="34">
        <f t="shared" si="15"/>
        <v>7039000</v>
      </c>
      <c r="I144" s="54">
        <f t="shared" si="16"/>
        <v>58303854</v>
      </c>
      <c r="J144" s="50">
        <f t="shared" si="17"/>
        <v>59168000</v>
      </c>
    </row>
    <row r="145" spans="1:10" ht="14.25" customHeight="1">
      <c r="A145" s="6"/>
      <c r="B145" s="16">
        <v>30</v>
      </c>
      <c r="C145" s="20">
        <v>415974</v>
      </c>
      <c r="D145" s="8">
        <f>SUM(C141:C145)</f>
        <v>1987521</v>
      </c>
      <c r="E145" s="34">
        <f>SUM(C145+E144)</f>
        <v>7931159</v>
      </c>
      <c r="F145" s="69">
        <v>464000</v>
      </c>
      <c r="G145" s="14">
        <f>SUM(F141:F145)</f>
        <v>2120000</v>
      </c>
      <c r="H145" s="34">
        <f aca="true" t="shared" si="18" ref="H145:H153">SUM(F145+H144)</f>
        <v>7503000</v>
      </c>
      <c r="I145" s="54">
        <f t="shared" si="16"/>
        <v>58719828</v>
      </c>
      <c r="J145" s="50">
        <f t="shared" si="17"/>
        <v>59632000</v>
      </c>
    </row>
    <row r="146" spans="1:10" ht="14.25" customHeight="1">
      <c r="A146" s="27" t="s">
        <v>12</v>
      </c>
      <c r="B146" s="28">
        <v>7</v>
      </c>
      <c r="C146" s="45">
        <v>397737</v>
      </c>
      <c r="D146" s="30"/>
      <c r="E146" s="33">
        <f aca="true" t="shared" si="19" ref="E146:E153">SUM(C146+E145)</f>
        <v>8328896</v>
      </c>
      <c r="F146" s="66">
        <v>430000</v>
      </c>
      <c r="G146" s="31"/>
      <c r="H146" s="47">
        <f t="shared" si="18"/>
        <v>7933000</v>
      </c>
      <c r="I146" s="54">
        <f t="shared" si="16"/>
        <v>59117565</v>
      </c>
      <c r="J146" s="50">
        <f t="shared" si="17"/>
        <v>60062000</v>
      </c>
    </row>
    <row r="147" spans="1:10" ht="14.25" customHeight="1">
      <c r="A147" s="5"/>
      <c r="B147" s="9">
        <v>14</v>
      </c>
      <c r="C147" s="18">
        <v>361573</v>
      </c>
      <c r="D147" s="2"/>
      <c r="E147" s="33">
        <f t="shared" si="19"/>
        <v>8690469</v>
      </c>
      <c r="F147" s="67">
        <v>418000</v>
      </c>
      <c r="G147" s="10"/>
      <c r="H147" s="47">
        <f t="shared" si="18"/>
        <v>8351000</v>
      </c>
      <c r="I147" s="54">
        <f t="shared" si="16"/>
        <v>59479138</v>
      </c>
      <c r="J147" s="50">
        <f t="shared" si="17"/>
        <v>60480000</v>
      </c>
    </row>
    <row r="148" spans="1:10" ht="14.25" customHeight="1">
      <c r="A148" s="5"/>
      <c r="B148" s="9">
        <v>21</v>
      </c>
      <c r="C148" s="18">
        <v>376632</v>
      </c>
      <c r="D148" s="2"/>
      <c r="E148" s="33">
        <f t="shared" si="19"/>
        <v>9067101</v>
      </c>
      <c r="F148" s="67">
        <v>424000</v>
      </c>
      <c r="G148" s="10"/>
      <c r="H148" s="33">
        <f t="shared" si="18"/>
        <v>8775000</v>
      </c>
      <c r="I148" s="54">
        <f t="shared" si="16"/>
        <v>59855770</v>
      </c>
      <c r="J148" s="50">
        <f t="shared" si="17"/>
        <v>60904000</v>
      </c>
    </row>
    <row r="149" spans="1:10" ht="14.25" customHeight="1">
      <c r="A149" s="5"/>
      <c r="B149" s="9">
        <v>28</v>
      </c>
      <c r="C149" s="18">
        <v>381497</v>
      </c>
      <c r="D149" s="24">
        <f>SUM(C146:C149)</f>
        <v>1517439</v>
      </c>
      <c r="E149" s="33">
        <f t="shared" si="19"/>
        <v>9448598</v>
      </c>
      <c r="F149" s="67">
        <v>424000</v>
      </c>
      <c r="G149" s="25">
        <f>SUM(F146:F149)</f>
        <v>1696000</v>
      </c>
      <c r="H149" s="33">
        <f t="shared" si="18"/>
        <v>9199000</v>
      </c>
      <c r="I149" s="54">
        <f t="shared" si="16"/>
        <v>60237267</v>
      </c>
      <c r="J149" s="50">
        <f t="shared" si="17"/>
        <v>61328000</v>
      </c>
    </row>
    <row r="150" spans="1:10" ht="14.25" customHeight="1">
      <c r="A150" s="6" t="s">
        <v>13</v>
      </c>
      <c r="B150" s="16">
        <v>4</v>
      </c>
      <c r="C150" s="20">
        <v>366816</v>
      </c>
      <c r="D150" s="7"/>
      <c r="E150" s="34">
        <f>SUM(C150+E149)</f>
        <v>9815414</v>
      </c>
      <c r="F150" s="69">
        <v>425000</v>
      </c>
      <c r="G150" s="13"/>
      <c r="H150" s="34">
        <f t="shared" si="18"/>
        <v>9624000</v>
      </c>
      <c r="I150" s="54">
        <f t="shared" si="16"/>
        <v>60604083</v>
      </c>
      <c r="J150" s="50">
        <f t="shared" si="17"/>
        <v>61753000</v>
      </c>
    </row>
    <row r="151" spans="1:10" ht="14.25" customHeight="1">
      <c r="A151" s="6"/>
      <c r="B151" s="16">
        <v>11</v>
      </c>
      <c r="C151" s="20">
        <v>400608</v>
      </c>
      <c r="D151" s="7"/>
      <c r="E151" s="34">
        <f t="shared" si="19"/>
        <v>10216022</v>
      </c>
      <c r="F151" s="69">
        <v>418000</v>
      </c>
      <c r="G151" s="13"/>
      <c r="H151" s="34">
        <f t="shared" si="18"/>
        <v>10042000</v>
      </c>
      <c r="I151" s="54">
        <f t="shared" si="16"/>
        <v>61004691</v>
      </c>
      <c r="J151" s="50">
        <f t="shared" si="17"/>
        <v>62171000</v>
      </c>
    </row>
    <row r="152" spans="1:10" ht="14.25" customHeight="1">
      <c r="A152" s="6"/>
      <c r="B152" s="16">
        <v>18</v>
      </c>
      <c r="C152" s="20">
        <v>394286</v>
      </c>
      <c r="D152" s="7"/>
      <c r="E152" s="34">
        <f t="shared" si="19"/>
        <v>10610308</v>
      </c>
      <c r="F152" s="69">
        <v>424000</v>
      </c>
      <c r="G152" s="13"/>
      <c r="H152" s="34">
        <f t="shared" si="18"/>
        <v>10466000</v>
      </c>
      <c r="I152" s="54">
        <f t="shared" si="16"/>
        <v>61398977</v>
      </c>
      <c r="J152" s="50">
        <f t="shared" si="17"/>
        <v>62595000</v>
      </c>
    </row>
    <row r="153" spans="1:10" ht="14.25" customHeight="1">
      <c r="A153" s="6"/>
      <c r="B153" s="16">
        <v>25</v>
      </c>
      <c r="C153" s="20">
        <v>406633</v>
      </c>
      <c r="D153" s="8">
        <f>SUM(C150:C153)</f>
        <v>1568343</v>
      </c>
      <c r="E153" s="34">
        <f t="shared" si="19"/>
        <v>11016941</v>
      </c>
      <c r="F153" s="69">
        <v>425000</v>
      </c>
      <c r="G153" s="14">
        <f>SUM(F150:F153)</f>
        <v>1692000</v>
      </c>
      <c r="H153" s="34">
        <f t="shared" si="18"/>
        <v>10891000</v>
      </c>
      <c r="I153" s="54">
        <f t="shared" si="16"/>
        <v>61805610</v>
      </c>
      <c r="J153" s="50">
        <f t="shared" si="17"/>
        <v>63020000</v>
      </c>
    </row>
    <row r="154" spans="1:10" s="61" customFormat="1" ht="14.25" customHeight="1">
      <c r="A154" s="55"/>
      <c r="B154" s="56"/>
      <c r="C154" s="57"/>
      <c r="D154" s="58"/>
      <c r="E154" s="46"/>
      <c r="F154" s="83"/>
      <c r="G154" s="58"/>
      <c r="H154" s="46"/>
      <c r="I154" s="60"/>
      <c r="J154" s="60"/>
    </row>
    <row r="155" spans="1:10" s="84" customFormat="1" ht="27" customHeight="1">
      <c r="A155" s="85" t="s">
        <v>29</v>
      </c>
      <c r="B155" s="86"/>
      <c r="C155" s="86"/>
      <c r="D155" s="86"/>
      <c r="E155" s="86"/>
      <c r="F155" s="86"/>
      <c r="G155" s="86"/>
      <c r="H155" s="86"/>
      <c r="I155" s="86"/>
      <c r="J155" s="86"/>
    </row>
    <row r="156" spans="1:10" ht="15" customHeight="1">
      <c r="A156" s="55"/>
      <c r="B156" s="56"/>
      <c r="C156" s="57"/>
      <c r="D156" s="58"/>
      <c r="E156" s="46"/>
      <c r="F156" s="59"/>
      <c r="G156" s="58"/>
      <c r="H156" s="46"/>
      <c r="I156" s="60"/>
      <c r="J156" s="60"/>
    </row>
    <row r="157" spans="1:10" ht="27.75" customHeight="1" thickBot="1">
      <c r="A157" s="90" t="s">
        <v>25</v>
      </c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22.5" customHeight="1" thickBot="1">
      <c r="A158" s="87">
        <v>2011</v>
      </c>
      <c r="B158" s="88"/>
      <c r="C158" s="88"/>
      <c r="D158" s="88"/>
      <c r="E158" s="88"/>
      <c r="F158" s="88"/>
      <c r="G158" s="88"/>
      <c r="H158" s="88"/>
      <c r="I158" s="88"/>
      <c r="J158" s="89"/>
    </row>
    <row r="159" spans="1:10" ht="45" customHeight="1" thickBot="1">
      <c r="A159" s="39" t="s">
        <v>2</v>
      </c>
      <c r="B159" s="40" t="s">
        <v>23</v>
      </c>
      <c r="C159" s="41" t="s">
        <v>4</v>
      </c>
      <c r="D159" s="42" t="s">
        <v>6</v>
      </c>
      <c r="E159" s="40" t="s">
        <v>8</v>
      </c>
      <c r="F159" s="41" t="s">
        <v>22</v>
      </c>
      <c r="G159" s="43" t="s">
        <v>7</v>
      </c>
      <c r="H159" s="40" t="s">
        <v>9</v>
      </c>
      <c r="I159" s="64" t="s">
        <v>21</v>
      </c>
      <c r="J159" s="63" t="s">
        <v>20</v>
      </c>
    </row>
    <row r="160" spans="1:10" ht="14.25" customHeight="1">
      <c r="A160" s="27" t="s">
        <v>14</v>
      </c>
      <c r="B160" s="28">
        <v>2</v>
      </c>
      <c r="C160" s="45">
        <v>425640</v>
      </c>
      <c r="D160" s="30"/>
      <c r="E160" s="32">
        <v>11442581</v>
      </c>
      <c r="F160" s="66">
        <v>422000</v>
      </c>
      <c r="G160" s="31"/>
      <c r="H160" s="32">
        <v>11313000</v>
      </c>
      <c r="I160" s="53">
        <v>62231250</v>
      </c>
      <c r="J160" s="52">
        <v>63442000</v>
      </c>
    </row>
    <row r="161" spans="1:10" ht="14.25" customHeight="1">
      <c r="A161" s="5"/>
      <c r="B161" s="9">
        <v>9</v>
      </c>
      <c r="C161" s="18">
        <v>473963</v>
      </c>
      <c r="D161" s="2"/>
      <c r="E161" s="33">
        <f aca="true" t="shared" si="20" ref="E161:E177">SUM(C161+E160)</f>
        <v>11916544</v>
      </c>
      <c r="F161" s="67">
        <v>410000</v>
      </c>
      <c r="G161" s="10"/>
      <c r="H161" s="33">
        <f aca="true" t="shared" si="21" ref="H161:H185">SUM(F161+H160)</f>
        <v>11723000</v>
      </c>
      <c r="I161" s="54">
        <f aca="true" t="shared" si="22" ref="I161:I186">SUM(C161+I160)</f>
        <v>62705213</v>
      </c>
      <c r="J161" s="50">
        <f aca="true" t="shared" si="23" ref="J161:J186">SUM(F161+J160)</f>
        <v>63852000</v>
      </c>
    </row>
    <row r="162" spans="1:10" ht="14.25" customHeight="1">
      <c r="A162" s="5"/>
      <c r="B162" s="9">
        <v>16</v>
      </c>
      <c r="C162" s="18">
        <v>470086</v>
      </c>
      <c r="D162" s="2"/>
      <c r="E162" s="33">
        <f t="shared" si="20"/>
        <v>12386630</v>
      </c>
      <c r="F162" s="67">
        <v>418000</v>
      </c>
      <c r="G162" s="10"/>
      <c r="H162" s="33">
        <f t="shared" si="21"/>
        <v>12141000</v>
      </c>
      <c r="I162" s="54">
        <f t="shared" si="22"/>
        <v>63175299</v>
      </c>
      <c r="J162" s="50">
        <f t="shared" si="23"/>
        <v>64270000</v>
      </c>
    </row>
    <row r="163" spans="1:10" ht="14.25" customHeight="1">
      <c r="A163" s="5"/>
      <c r="B163" s="9">
        <v>23</v>
      </c>
      <c r="C163" s="18">
        <v>369207</v>
      </c>
      <c r="D163" s="3"/>
      <c r="E163" s="33">
        <f t="shared" si="20"/>
        <v>12755837</v>
      </c>
      <c r="F163" s="67">
        <v>402000</v>
      </c>
      <c r="G163" s="11"/>
      <c r="H163" s="33">
        <f t="shared" si="21"/>
        <v>12543000</v>
      </c>
      <c r="I163" s="54">
        <f t="shared" si="22"/>
        <v>63544506</v>
      </c>
      <c r="J163" s="50">
        <f t="shared" si="23"/>
        <v>64672000</v>
      </c>
    </row>
    <row r="164" spans="1:10" ht="14.25" customHeight="1">
      <c r="A164" s="5"/>
      <c r="B164" s="15">
        <v>30</v>
      </c>
      <c r="C164" s="19">
        <v>341103</v>
      </c>
      <c r="D164" s="4">
        <f>SUM(C160:C164)</f>
        <v>2079999</v>
      </c>
      <c r="E164" s="33">
        <f t="shared" si="20"/>
        <v>13096940</v>
      </c>
      <c r="F164" s="68">
        <v>402000</v>
      </c>
      <c r="G164" s="12">
        <f>SUM(F160:F164)</f>
        <v>2054000</v>
      </c>
      <c r="H164" s="33">
        <f t="shared" si="21"/>
        <v>12945000</v>
      </c>
      <c r="I164" s="54">
        <f t="shared" si="22"/>
        <v>63885609</v>
      </c>
      <c r="J164" s="50">
        <f t="shared" si="23"/>
        <v>65074000</v>
      </c>
    </row>
    <row r="165" spans="1:10" ht="14.25" customHeight="1">
      <c r="A165" s="6" t="s">
        <v>15</v>
      </c>
      <c r="B165" s="16">
        <v>6</v>
      </c>
      <c r="C165" s="20">
        <v>354408</v>
      </c>
      <c r="D165" s="7"/>
      <c r="E165" s="34">
        <f t="shared" si="20"/>
        <v>13451348</v>
      </c>
      <c r="F165" s="69">
        <v>399000</v>
      </c>
      <c r="G165" s="13"/>
      <c r="H165" s="34">
        <f t="shared" si="21"/>
        <v>13344000</v>
      </c>
      <c r="I165" s="54">
        <f t="shared" si="22"/>
        <v>64240017</v>
      </c>
      <c r="J165" s="50">
        <f t="shared" si="23"/>
        <v>65473000</v>
      </c>
    </row>
    <row r="166" spans="1:10" ht="14.25" customHeight="1">
      <c r="A166" s="6"/>
      <c r="B166" s="16">
        <v>13</v>
      </c>
      <c r="C166" s="20">
        <v>346014</v>
      </c>
      <c r="D166" s="7"/>
      <c r="E166" s="34">
        <f t="shared" si="20"/>
        <v>13797362</v>
      </c>
      <c r="F166" s="69">
        <v>408000</v>
      </c>
      <c r="G166" s="13"/>
      <c r="H166" s="34">
        <f t="shared" si="21"/>
        <v>13752000</v>
      </c>
      <c r="I166" s="54">
        <f t="shared" si="22"/>
        <v>64586031</v>
      </c>
      <c r="J166" s="50">
        <f t="shared" si="23"/>
        <v>65881000</v>
      </c>
    </row>
    <row r="167" spans="1:10" ht="14.25" customHeight="1">
      <c r="A167" s="6"/>
      <c r="B167" s="16">
        <v>20</v>
      </c>
      <c r="C167" s="20">
        <v>344870</v>
      </c>
      <c r="D167" s="7"/>
      <c r="E167" s="34">
        <f t="shared" si="20"/>
        <v>14142232</v>
      </c>
      <c r="F167" s="69">
        <v>414000</v>
      </c>
      <c r="G167" s="13"/>
      <c r="H167" s="34">
        <f t="shared" si="21"/>
        <v>14166000</v>
      </c>
      <c r="I167" s="54">
        <f t="shared" si="22"/>
        <v>64930901</v>
      </c>
      <c r="J167" s="50">
        <f t="shared" si="23"/>
        <v>66295000</v>
      </c>
    </row>
    <row r="168" spans="1:10" ht="14.25" customHeight="1">
      <c r="A168" s="6"/>
      <c r="B168" s="16">
        <v>27</v>
      </c>
      <c r="C168" s="20">
        <v>336761</v>
      </c>
      <c r="D168" s="8">
        <f>SUM(C165:C168)</f>
        <v>1382053</v>
      </c>
      <c r="E168" s="34">
        <f t="shared" si="20"/>
        <v>14478993</v>
      </c>
      <c r="F168" s="69">
        <v>407000</v>
      </c>
      <c r="G168" s="14">
        <f>SUM(F165:F168)</f>
        <v>1628000</v>
      </c>
      <c r="H168" s="34">
        <f t="shared" si="21"/>
        <v>14573000</v>
      </c>
      <c r="I168" s="54">
        <f t="shared" si="22"/>
        <v>65267662</v>
      </c>
      <c r="J168" s="50">
        <f t="shared" si="23"/>
        <v>66702000</v>
      </c>
    </row>
    <row r="169" spans="1:10" ht="14.25" customHeight="1">
      <c r="A169" s="5" t="s">
        <v>16</v>
      </c>
      <c r="B169" s="9">
        <v>3</v>
      </c>
      <c r="C169" s="18">
        <v>348582</v>
      </c>
      <c r="D169" s="3"/>
      <c r="E169" s="33">
        <f t="shared" si="20"/>
        <v>14827575</v>
      </c>
      <c r="F169" s="67">
        <v>411000</v>
      </c>
      <c r="G169" s="10"/>
      <c r="H169" s="33">
        <f t="shared" si="21"/>
        <v>14984000</v>
      </c>
      <c r="I169" s="54">
        <f t="shared" si="22"/>
        <v>65616244</v>
      </c>
      <c r="J169" s="50">
        <f t="shared" si="23"/>
        <v>67113000</v>
      </c>
    </row>
    <row r="170" spans="1:10" ht="14.25" customHeight="1">
      <c r="A170" s="5"/>
      <c r="B170" s="9">
        <v>10</v>
      </c>
      <c r="C170" s="18">
        <v>328868</v>
      </c>
      <c r="D170" s="4"/>
      <c r="E170" s="33">
        <f t="shared" si="20"/>
        <v>15156443</v>
      </c>
      <c r="F170" s="67">
        <v>421000</v>
      </c>
      <c r="G170" s="10"/>
      <c r="H170" s="33">
        <f t="shared" si="21"/>
        <v>15405000</v>
      </c>
      <c r="I170" s="54">
        <f t="shared" si="22"/>
        <v>65945112</v>
      </c>
      <c r="J170" s="50">
        <f t="shared" si="23"/>
        <v>67534000</v>
      </c>
    </row>
    <row r="171" spans="1:10" ht="14.25" customHeight="1">
      <c r="A171" s="5"/>
      <c r="B171" s="9">
        <v>17</v>
      </c>
      <c r="C171" s="18">
        <v>353820</v>
      </c>
      <c r="D171" s="3"/>
      <c r="E171" s="33">
        <f t="shared" si="20"/>
        <v>15510263</v>
      </c>
      <c r="F171" s="67">
        <v>417000</v>
      </c>
      <c r="G171" s="10"/>
      <c r="H171" s="33">
        <f t="shared" si="21"/>
        <v>15822000</v>
      </c>
      <c r="I171" s="54">
        <f t="shared" si="22"/>
        <v>66298932</v>
      </c>
      <c r="J171" s="50">
        <f t="shared" si="23"/>
        <v>67951000</v>
      </c>
    </row>
    <row r="172" spans="1:10" ht="14.25" customHeight="1">
      <c r="A172" s="5"/>
      <c r="B172" s="9">
        <v>24</v>
      </c>
      <c r="C172" s="18">
        <v>328073</v>
      </c>
      <c r="D172" s="24">
        <f>SUM(C169:C172)</f>
        <v>1359343</v>
      </c>
      <c r="E172" s="33">
        <f t="shared" si="20"/>
        <v>15838336</v>
      </c>
      <c r="F172" s="67">
        <v>393000</v>
      </c>
      <c r="G172" s="25">
        <f>SUM(F169:F172)</f>
        <v>1642000</v>
      </c>
      <c r="H172" s="33">
        <f t="shared" si="21"/>
        <v>16215000</v>
      </c>
      <c r="I172" s="54">
        <f t="shared" si="22"/>
        <v>66627005</v>
      </c>
      <c r="J172" s="50">
        <f t="shared" si="23"/>
        <v>68344000</v>
      </c>
    </row>
    <row r="173" spans="1:10" ht="14.25" customHeight="1">
      <c r="A173" s="6" t="s">
        <v>17</v>
      </c>
      <c r="B173" s="16">
        <v>1</v>
      </c>
      <c r="C173" s="20">
        <v>332394</v>
      </c>
      <c r="D173" s="7"/>
      <c r="E173" s="34">
        <f t="shared" si="20"/>
        <v>16170730</v>
      </c>
      <c r="F173" s="69">
        <v>402000</v>
      </c>
      <c r="G173" s="13"/>
      <c r="H173" s="34">
        <f t="shared" si="21"/>
        <v>16617000</v>
      </c>
      <c r="I173" s="54">
        <f t="shared" si="22"/>
        <v>66959399</v>
      </c>
      <c r="J173" s="50">
        <f t="shared" si="23"/>
        <v>68746000</v>
      </c>
    </row>
    <row r="174" spans="1:10" ht="14.25" customHeight="1">
      <c r="A174" s="6"/>
      <c r="B174" s="16">
        <v>8</v>
      </c>
      <c r="C174" s="20">
        <v>405906</v>
      </c>
      <c r="D174" s="7"/>
      <c r="E174" s="34">
        <f t="shared" si="20"/>
        <v>16576636</v>
      </c>
      <c r="F174" s="69">
        <v>402000</v>
      </c>
      <c r="G174" s="13"/>
      <c r="H174" s="34">
        <f t="shared" si="21"/>
        <v>17019000</v>
      </c>
      <c r="I174" s="54">
        <f t="shared" si="22"/>
        <v>67365305</v>
      </c>
      <c r="J174" s="50">
        <f t="shared" si="23"/>
        <v>69148000</v>
      </c>
    </row>
    <row r="175" spans="1:10" ht="14.25" customHeight="1">
      <c r="A175" s="6"/>
      <c r="B175" s="16">
        <v>15</v>
      </c>
      <c r="C175" s="20">
        <v>357562</v>
      </c>
      <c r="D175" s="7"/>
      <c r="E175" s="34">
        <f t="shared" si="20"/>
        <v>16934198</v>
      </c>
      <c r="F175" s="69">
        <v>402000</v>
      </c>
      <c r="G175" s="13"/>
      <c r="H175" s="34">
        <f t="shared" si="21"/>
        <v>17421000</v>
      </c>
      <c r="I175" s="54">
        <f t="shared" si="22"/>
        <v>67722867</v>
      </c>
      <c r="J175" s="50">
        <f t="shared" si="23"/>
        <v>69550000</v>
      </c>
    </row>
    <row r="176" spans="1:10" ht="14.25" customHeight="1">
      <c r="A176" s="6"/>
      <c r="B176" s="16">
        <v>22</v>
      </c>
      <c r="C176" s="20">
        <v>377156</v>
      </c>
      <c r="D176" s="8"/>
      <c r="E176" s="34">
        <f t="shared" si="20"/>
        <v>17311354</v>
      </c>
      <c r="F176" s="69">
        <v>397000</v>
      </c>
      <c r="G176" s="13"/>
      <c r="H176" s="34">
        <f t="shared" si="21"/>
        <v>17818000</v>
      </c>
      <c r="I176" s="54">
        <f t="shared" si="22"/>
        <v>68100023</v>
      </c>
      <c r="J176" s="50">
        <f t="shared" si="23"/>
        <v>69947000</v>
      </c>
    </row>
    <row r="177" spans="1:10" ht="14.25" customHeight="1">
      <c r="A177" s="6"/>
      <c r="B177" s="16">
        <v>29</v>
      </c>
      <c r="C177" s="20">
        <v>369647</v>
      </c>
      <c r="D177" s="8">
        <f>SUM(C173:C177)</f>
        <v>1842665</v>
      </c>
      <c r="E177" s="34">
        <f t="shared" si="20"/>
        <v>17681001</v>
      </c>
      <c r="F177" s="69">
        <v>398000</v>
      </c>
      <c r="G177" s="14">
        <f>SUM(F173:F177)</f>
        <v>2001000</v>
      </c>
      <c r="H177" s="34">
        <f t="shared" si="21"/>
        <v>18216000</v>
      </c>
      <c r="I177" s="54">
        <f t="shared" si="22"/>
        <v>68469670</v>
      </c>
      <c r="J177" s="50">
        <f t="shared" si="23"/>
        <v>70345000</v>
      </c>
    </row>
    <row r="178" spans="1:10" ht="14.25" customHeight="1">
      <c r="A178" s="5" t="s">
        <v>18</v>
      </c>
      <c r="B178" s="9">
        <v>5</v>
      </c>
      <c r="C178" s="18">
        <v>402532</v>
      </c>
      <c r="D178" s="3"/>
      <c r="E178" s="33">
        <f aca="true" t="shared" si="24" ref="E178:E186">SUM(C178+E177)</f>
        <v>18083533</v>
      </c>
      <c r="F178" s="67">
        <v>388000</v>
      </c>
      <c r="G178" s="10"/>
      <c r="H178" s="33">
        <f t="shared" si="21"/>
        <v>18604000</v>
      </c>
      <c r="I178" s="54">
        <f t="shared" si="22"/>
        <v>68872202</v>
      </c>
      <c r="J178" s="50">
        <f t="shared" si="23"/>
        <v>70733000</v>
      </c>
    </row>
    <row r="179" spans="1:10" ht="14.25" customHeight="1">
      <c r="A179" s="5"/>
      <c r="B179" s="9">
        <v>12</v>
      </c>
      <c r="C179" s="18">
        <v>363016</v>
      </c>
      <c r="D179" s="4"/>
      <c r="E179" s="33">
        <f t="shared" si="24"/>
        <v>18446549</v>
      </c>
      <c r="F179" s="67">
        <v>392000</v>
      </c>
      <c r="G179" s="10"/>
      <c r="H179" s="33">
        <f t="shared" si="21"/>
        <v>18996000</v>
      </c>
      <c r="I179" s="54">
        <f t="shared" si="22"/>
        <v>69235218</v>
      </c>
      <c r="J179" s="50">
        <f t="shared" si="23"/>
        <v>71125000</v>
      </c>
    </row>
    <row r="180" spans="1:10" ht="14.25" customHeight="1">
      <c r="A180" s="5"/>
      <c r="B180" s="9">
        <v>19</v>
      </c>
      <c r="C180" s="18">
        <v>440157</v>
      </c>
      <c r="D180" s="3"/>
      <c r="E180" s="33">
        <f t="shared" si="24"/>
        <v>18886706</v>
      </c>
      <c r="F180" s="67">
        <v>391000</v>
      </c>
      <c r="G180" s="10"/>
      <c r="H180" s="33">
        <f t="shared" si="21"/>
        <v>19387000</v>
      </c>
      <c r="I180" s="54">
        <f t="shared" si="22"/>
        <v>69675375</v>
      </c>
      <c r="J180" s="50">
        <f t="shared" si="23"/>
        <v>71516000</v>
      </c>
    </row>
    <row r="181" spans="1:10" ht="14.25" customHeight="1">
      <c r="A181" s="5"/>
      <c r="B181" s="9">
        <v>26</v>
      </c>
      <c r="C181" s="18">
        <v>372640</v>
      </c>
      <c r="D181" s="24">
        <f>SUM(C178:C181)</f>
        <v>1578345</v>
      </c>
      <c r="E181" s="33">
        <f t="shared" si="24"/>
        <v>19259346</v>
      </c>
      <c r="F181" s="67">
        <v>399000</v>
      </c>
      <c r="G181" s="25">
        <f>SUM(F178:F181)</f>
        <v>1570000</v>
      </c>
      <c r="H181" s="33">
        <f t="shared" si="21"/>
        <v>19786000</v>
      </c>
      <c r="I181" s="54">
        <f t="shared" si="22"/>
        <v>70048015</v>
      </c>
      <c r="J181" s="50">
        <f t="shared" si="23"/>
        <v>71915000</v>
      </c>
    </row>
    <row r="182" spans="1:10" ht="14.25" customHeight="1">
      <c r="A182" s="6" t="s">
        <v>19</v>
      </c>
      <c r="B182" s="16">
        <v>3</v>
      </c>
      <c r="C182" s="20">
        <v>528793</v>
      </c>
      <c r="D182" s="7"/>
      <c r="E182" s="34">
        <f t="shared" si="24"/>
        <v>19788139</v>
      </c>
      <c r="F182" s="69">
        <v>383000</v>
      </c>
      <c r="G182" s="13"/>
      <c r="H182" s="34">
        <f t="shared" si="21"/>
        <v>20169000</v>
      </c>
      <c r="I182" s="54">
        <f t="shared" si="22"/>
        <v>70576808</v>
      </c>
      <c r="J182" s="50">
        <f t="shared" si="23"/>
        <v>72298000</v>
      </c>
    </row>
    <row r="183" spans="1:10" ht="14.25" customHeight="1">
      <c r="A183" s="6"/>
      <c r="B183" s="16">
        <v>10</v>
      </c>
      <c r="C183" s="20">
        <v>435863</v>
      </c>
      <c r="D183" s="7"/>
      <c r="E183" s="34">
        <f t="shared" si="24"/>
        <v>20224002</v>
      </c>
      <c r="F183" s="69">
        <v>371000</v>
      </c>
      <c r="G183" s="13"/>
      <c r="H183" s="34">
        <f t="shared" si="21"/>
        <v>20540000</v>
      </c>
      <c r="I183" s="54">
        <f t="shared" si="22"/>
        <v>71012671</v>
      </c>
      <c r="J183" s="50">
        <f t="shared" si="23"/>
        <v>72669000</v>
      </c>
    </row>
    <row r="184" spans="1:10" ht="14.25" customHeight="1">
      <c r="A184" s="6"/>
      <c r="B184" s="16">
        <v>17</v>
      </c>
      <c r="C184" s="20">
        <v>421103</v>
      </c>
      <c r="D184" s="7"/>
      <c r="E184" s="34">
        <f>SUM(C184+E183)</f>
        <v>20645105</v>
      </c>
      <c r="F184" s="69">
        <v>370000</v>
      </c>
      <c r="G184" s="13"/>
      <c r="H184" s="34">
        <f t="shared" si="21"/>
        <v>20910000</v>
      </c>
      <c r="I184" s="54">
        <f t="shared" si="22"/>
        <v>71433774</v>
      </c>
      <c r="J184" s="50">
        <f t="shared" si="23"/>
        <v>73039000</v>
      </c>
    </row>
    <row r="185" spans="1:10" ht="14.25" customHeight="1">
      <c r="A185" s="6"/>
      <c r="B185" s="16">
        <v>24</v>
      </c>
      <c r="C185" s="20">
        <v>497689</v>
      </c>
      <c r="D185" s="7"/>
      <c r="E185" s="34">
        <f>SUM(C185+E184)</f>
        <v>21142794</v>
      </c>
      <c r="F185" s="69">
        <v>384000</v>
      </c>
      <c r="G185" s="13"/>
      <c r="H185" s="34">
        <f t="shared" si="21"/>
        <v>21294000</v>
      </c>
      <c r="I185" s="54">
        <f t="shared" si="22"/>
        <v>71931463</v>
      </c>
      <c r="J185" s="50">
        <f t="shared" si="23"/>
        <v>73423000</v>
      </c>
    </row>
    <row r="186" spans="1:10" ht="14.25" customHeight="1">
      <c r="A186" s="6"/>
      <c r="B186" s="16">
        <v>31</v>
      </c>
      <c r="C186" s="20">
        <v>540057</v>
      </c>
      <c r="D186" s="8">
        <f>SUM(C181:C186)</f>
        <v>2796145</v>
      </c>
      <c r="E186" s="34">
        <f t="shared" si="24"/>
        <v>21682851</v>
      </c>
      <c r="F186" s="69">
        <v>383000</v>
      </c>
      <c r="G186" s="14">
        <f>SUM(F181:F186)</f>
        <v>2290000</v>
      </c>
      <c r="H186" s="34">
        <f>SUM(F186+H185)</f>
        <v>21677000</v>
      </c>
      <c r="I186" s="54">
        <f t="shared" si="22"/>
        <v>72471520</v>
      </c>
      <c r="J186" s="50">
        <f t="shared" si="23"/>
        <v>73806000</v>
      </c>
    </row>
    <row r="187" spans="1:10" s="61" customFormat="1" ht="14.25" customHeight="1">
      <c r="A187" s="55"/>
      <c r="B187" s="56"/>
      <c r="C187" s="57"/>
      <c r="D187" s="58"/>
      <c r="E187" s="46"/>
      <c r="F187" s="83"/>
      <c r="G187" s="58"/>
      <c r="H187" s="46"/>
      <c r="I187" s="60"/>
      <c r="J187" s="60"/>
    </row>
    <row r="188" spans="1:10" s="84" customFormat="1" ht="27" customHeight="1">
      <c r="A188" s="85" t="s">
        <v>31</v>
      </c>
      <c r="B188" s="86"/>
      <c r="C188" s="86"/>
      <c r="D188" s="86"/>
      <c r="E188" s="86"/>
      <c r="F188" s="86"/>
      <c r="G188" s="86"/>
      <c r="H188" s="86"/>
      <c r="I188" s="86"/>
      <c r="J188" s="86"/>
    </row>
    <row r="189" ht="15" customHeight="1"/>
    <row r="190" spans="1:10" ht="27.75" customHeight="1" thickBot="1">
      <c r="A190" s="90" t="s">
        <v>25</v>
      </c>
      <c r="B190" s="90"/>
      <c r="C190" s="90"/>
      <c r="D190" s="90"/>
      <c r="E190" s="90"/>
      <c r="F190" s="90"/>
      <c r="G190" s="90"/>
      <c r="H190" s="90"/>
      <c r="I190" s="90"/>
      <c r="J190" s="90"/>
    </row>
    <row r="191" spans="1:10" ht="22.5" customHeight="1" thickBot="1">
      <c r="A191" s="91">
        <v>2012</v>
      </c>
      <c r="B191" s="92"/>
      <c r="C191" s="92"/>
      <c r="D191" s="92"/>
      <c r="E191" s="92"/>
      <c r="F191" s="92"/>
      <c r="G191" s="92"/>
      <c r="H191" s="92"/>
      <c r="I191" s="92"/>
      <c r="J191" s="93"/>
    </row>
    <row r="192" spans="1:10" ht="45" customHeight="1" thickBot="1">
      <c r="A192" s="39" t="s">
        <v>2</v>
      </c>
      <c r="B192" s="40" t="s">
        <v>23</v>
      </c>
      <c r="C192" s="41" t="s">
        <v>4</v>
      </c>
      <c r="D192" s="42" t="s">
        <v>6</v>
      </c>
      <c r="E192" s="40" t="s">
        <v>8</v>
      </c>
      <c r="F192" s="82" t="s">
        <v>22</v>
      </c>
      <c r="G192" s="43" t="s">
        <v>7</v>
      </c>
      <c r="H192" s="40" t="s">
        <v>9</v>
      </c>
      <c r="I192" s="64" t="s">
        <v>21</v>
      </c>
      <c r="J192" s="63" t="s">
        <v>20</v>
      </c>
    </row>
    <row r="193" spans="1:10" ht="14.25" customHeight="1">
      <c r="A193" s="27" t="s">
        <v>0</v>
      </c>
      <c r="B193" s="28">
        <v>7</v>
      </c>
      <c r="C193" s="45">
        <v>646219</v>
      </c>
      <c r="D193" s="30"/>
      <c r="E193" s="32">
        <f>C193</f>
        <v>646219</v>
      </c>
      <c r="F193" s="66">
        <v>390000</v>
      </c>
      <c r="G193" s="31"/>
      <c r="H193" s="32">
        <f>F193</f>
        <v>390000</v>
      </c>
      <c r="I193" s="54">
        <v>73117739</v>
      </c>
      <c r="J193" s="50">
        <v>74196000</v>
      </c>
    </row>
    <row r="194" spans="1:10" ht="14.25" customHeight="1">
      <c r="A194" s="5"/>
      <c r="B194" s="9">
        <v>14</v>
      </c>
      <c r="C194" s="18">
        <v>525422</v>
      </c>
      <c r="D194" s="2"/>
      <c r="E194" s="33">
        <f aca="true" t="shared" si="25" ref="E194:E205">SUM(C194+E193)</f>
        <v>1171641</v>
      </c>
      <c r="F194" s="67">
        <v>364000</v>
      </c>
      <c r="G194" s="10"/>
      <c r="H194" s="33">
        <f aca="true" t="shared" si="26" ref="H194:H204">SUM(F194+H193)</f>
        <v>754000</v>
      </c>
      <c r="I194" s="54">
        <f aca="true" t="shared" si="27" ref="I194:I218">SUM(C194+I193)</f>
        <v>73643161</v>
      </c>
      <c r="J194" s="50">
        <f aca="true" t="shared" si="28" ref="J194:J218">SUM(F194+J193)</f>
        <v>74560000</v>
      </c>
    </row>
    <row r="195" spans="1:10" ht="14.25" customHeight="1">
      <c r="A195" s="5"/>
      <c r="B195" s="9">
        <v>21</v>
      </c>
      <c r="C195" s="18">
        <v>416880</v>
      </c>
      <c r="D195" s="3"/>
      <c r="E195" s="33">
        <f t="shared" si="25"/>
        <v>1588521</v>
      </c>
      <c r="F195" s="67">
        <v>372000</v>
      </c>
      <c r="G195" s="11"/>
      <c r="H195" s="33">
        <f t="shared" si="26"/>
        <v>1126000</v>
      </c>
      <c r="I195" s="54">
        <f t="shared" si="27"/>
        <v>74060041</v>
      </c>
      <c r="J195" s="50">
        <f t="shared" si="28"/>
        <v>74932000</v>
      </c>
    </row>
    <row r="196" spans="1:10" ht="14.25" customHeight="1">
      <c r="A196" s="5"/>
      <c r="B196" s="15">
        <v>28</v>
      </c>
      <c r="C196" s="19">
        <v>422287</v>
      </c>
      <c r="D196" s="4">
        <f>SUM(C193:C196)</f>
        <v>2010808</v>
      </c>
      <c r="E196" s="33">
        <f t="shared" si="25"/>
        <v>2010808</v>
      </c>
      <c r="F196" s="68">
        <v>381000</v>
      </c>
      <c r="G196" s="12">
        <f>SUM(F193:F196)</f>
        <v>1507000</v>
      </c>
      <c r="H196" s="33">
        <f t="shared" si="26"/>
        <v>1507000</v>
      </c>
      <c r="I196" s="54">
        <f t="shared" si="27"/>
        <v>74482328</v>
      </c>
      <c r="J196" s="50">
        <f t="shared" si="28"/>
        <v>75313000</v>
      </c>
    </row>
    <row r="197" spans="1:10" ht="14.25" customHeight="1">
      <c r="A197" s="6" t="s">
        <v>1</v>
      </c>
      <c r="B197" s="16">
        <v>4</v>
      </c>
      <c r="C197" s="20">
        <v>401365</v>
      </c>
      <c r="D197" s="7"/>
      <c r="E197" s="34">
        <f t="shared" si="25"/>
        <v>2412173</v>
      </c>
      <c r="F197" s="69">
        <v>371000</v>
      </c>
      <c r="G197" s="13"/>
      <c r="H197" s="34">
        <f t="shared" si="26"/>
        <v>1878000</v>
      </c>
      <c r="I197" s="54">
        <f t="shared" si="27"/>
        <v>74883693</v>
      </c>
      <c r="J197" s="50">
        <f t="shared" si="28"/>
        <v>75684000</v>
      </c>
    </row>
    <row r="198" spans="1:10" ht="14.25" customHeight="1">
      <c r="A198" s="6"/>
      <c r="B198" s="16">
        <v>11</v>
      </c>
      <c r="C198" s="20">
        <v>365014</v>
      </c>
      <c r="D198" s="7"/>
      <c r="E198" s="34">
        <f t="shared" si="25"/>
        <v>2777187</v>
      </c>
      <c r="F198" s="69">
        <v>361000</v>
      </c>
      <c r="G198" s="13"/>
      <c r="H198" s="34">
        <f t="shared" si="26"/>
        <v>2239000</v>
      </c>
      <c r="I198" s="54">
        <f t="shared" si="27"/>
        <v>75248707</v>
      </c>
      <c r="J198" s="50">
        <f t="shared" si="28"/>
        <v>76045000</v>
      </c>
    </row>
    <row r="199" spans="1:10" ht="14.25" customHeight="1">
      <c r="A199" s="6"/>
      <c r="B199" s="16">
        <v>18</v>
      </c>
      <c r="C199" s="20">
        <v>346659</v>
      </c>
      <c r="D199" s="7"/>
      <c r="E199" s="34">
        <f t="shared" si="25"/>
        <v>3123846</v>
      </c>
      <c r="F199" s="69">
        <v>362000</v>
      </c>
      <c r="G199" s="13"/>
      <c r="H199" s="34">
        <f t="shared" si="26"/>
        <v>2601000</v>
      </c>
      <c r="I199" s="54">
        <f t="shared" si="27"/>
        <v>75595366</v>
      </c>
      <c r="J199" s="50">
        <f t="shared" si="28"/>
        <v>76407000</v>
      </c>
    </row>
    <row r="200" spans="1:10" ht="14.25" customHeight="1">
      <c r="A200" s="6"/>
      <c r="B200" s="16">
        <v>25</v>
      </c>
      <c r="C200" s="20">
        <v>334241</v>
      </c>
      <c r="D200" s="8">
        <f>SUM(C197:C200)</f>
        <v>1447279</v>
      </c>
      <c r="E200" s="34">
        <f t="shared" si="25"/>
        <v>3458087</v>
      </c>
      <c r="F200" s="69">
        <v>373000</v>
      </c>
      <c r="G200" s="14">
        <f>SUM(F197:F200)</f>
        <v>1467000</v>
      </c>
      <c r="H200" s="34">
        <f t="shared" si="26"/>
        <v>2974000</v>
      </c>
      <c r="I200" s="54">
        <f t="shared" si="27"/>
        <v>75929607</v>
      </c>
      <c r="J200" s="50">
        <f t="shared" si="28"/>
        <v>76780000</v>
      </c>
    </row>
    <row r="201" spans="1:10" ht="14.25" customHeight="1">
      <c r="A201" s="5" t="s">
        <v>10</v>
      </c>
      <c r="B201" s="9">
        <v>3</v>
      </c>
      <c r="C201" s="18">
        <v>368433</v>
      </c>
      <c r="D201" s="3"/>
      <c r="E201" s="33">
        <f t="shared" si="25"/>
        <v>3826520</v>
      </c>
      <c r="F201" s="67">
        <v>374000</v>
      </c>
      <c r="G201" s="10"/>
      <c r="H201" s="47">
        <f t="shared" si="26"/>
        <v>3348000</v>
      </c>
      <c r="I201" s="54">
        <f t="shared" si="27"/>
        <v>76298040</v>
      </c>
      <c r="J201" s="50">
        <f t="shared" si="28"/>
        <v>77154000</v>
      </c>
    </row>
    <row r="202" spans="1:10" ht="14.25" customHeight="1">
      <c r="A202" s="5"/>
      <c r="B202" s="9">
        <v>10</v>
      </c>
      <c r="C202" s="18">
        <v>340077</v>
      </c>
      <c r="D202" s="4"/>
      <c r="E202" s="33">
        <f t="shared" si="25"/>
        <v>4166597</v>
      </c>
      <c r="F202" s="67">
        <v>363000</v>
      </c>
      <c r="G202" s="10"/>
      <c r="H202" s="47">
        <f t="shared" si="26"/>
        <v>3711000</v>
      </c>
      <c r="I202" s="54">
        <f t="shared" si="27"/>
        <v>76638117</v>
      </c>
      <c r="J202" s="50">
        <f t="shared" si="28"/>
        <v>77517000</v>
      </c>
    </row>
    <row r="203" spans="1:10" ht="14.25" customHeight="1">
      <c r="A203" s="5"/>
      <c r="B203" s="9">
        <v>17</v>
      </c>
      <c r="C203" s="18">
        <v>319498</v>
      </c>
      <c r="D203" s="4"/>
      <c r="E203" s="33">
        <f>SUM(C203+E202)</f>
        <v>4486095</v>
      </c>
      <c r="F203" s="67">
        <v>364000</v>
      </c>
      <c r="G203" s="10"/>
      <c r="H203" s="47">
        <f t="shared" si="26"/>
        <v>4075000</v>
      </c>
      <c r="I203" s="54">
        <f t="shared" si="27"/>
        <v>76957615</v>
      </c>
      <c r="J203" s="50">
        <f t="shared" si="28"/>
        <v>77881000</v>
      </c>
    </row>
    <row r="204" spans="1:10" ht="14.25" customHeight="1">
      <c r="A204" s="5"/>
      <c r="B204" s="9">
        <v>24</v>
      </c>
      <c r="C204" s="18">
        <v>323373</v>
      </c>
      <c r="D204" s="3"/>
      <c r="E204" s="33">
        <f>SUM(C204+E203)</f>
        <v>4809468</v>
      </c>
      <c r="F204" s="67">
        <v>363000</v>
      </c>
      <c r="G204" s="10"/>
      <c r="H204" s="47">
        <f t="shared" si="26"/>
        <v>4438000</v>
      </c>
      <c r="I204" s="54">
        <f t="shared" si="27"/>
        <v>77280988</v>
      </c>
      <c r="J204" s="50">
        <f t="shared" si="28"/>
        <v>78244000</v>
      </c>
    </row>
    <row r="205" spans="1:10" ht="14.25" customHeight="1">
      <c r="A205" s="5"/>
      <c r="B205" s="9">
        <v>31</v>
      </c>
      <c r="C205" s="18">
        <v>315623</v>
      </c>
      <c r="D205" s="24">
        <f>SUM(C201:C205)</f>
        <v>1667004</v>
      </c>
      <c r="E205" s="33">
        <f t="shared" si="25"/>
        <v>5125091</v>
      </c>
      <c r="F205" s="67">
        <v>362000</v>
      </c>
      <c r="G205" s="25">
        <f>SUM(F201:F205)</f>
        <v>1826000</v>
      </c>
      <c r="H205" s="47">
        <f aca="true" t="shared" si="29" ref="H205:H216">SUM(F205+H204)</f>
        <v>4800000</v>
      </c>
      <c r="I205" s="54">
        <f t="shared" si="27"/>
        <v>77596611</v>
      </c>
      <c r="J205" s="50">
        <f t="shared" si="28"/>
        <v>78606000</v>
      </c>
    </row>
    <row r="206" spans="1:10" ht="14.25" customHeight="1">
      <c r="A206" s="6" t="s">
        <v>11</v>
      </c>
      <c r="B206" s="16">
        <v>7</v>
      </c>
      <c r="C206" s="20">
        <v>390064</v>
      </c>
      <c r="D206" s="7"/>
      <c r="E206" s="34">
        <f aca="true" t="shared" si="30" ref="E206:E216">SUM(C206+E205)</f>
        <v>5515155</v>
      </c>
      <c r="F206" s="69">
        <v>388000</v>
      </c>
      <c r="G206" s="13"/>
      <c r="H206" s="34">
        <f t="shared" si="29"/>
        <v>5188000</v>
      </c>
      <c r="I206" s="54">
        <f t="shared" si="27"/>
        <v>77986675</v>
      </c>
      <c r="J206" s="50">
        <f t="shared" si="28"/>
        <v>78994000</v>
      </c>
    </row>
    <row r="207" spans="1:10" ht="14.25" customHeight="1">
      <c r="A207" s="6"/>
      <c r="B207" s="16">
        <v>14</v>
      </c>
      <c r="C207" s="20">
        <v>370482</v>
      </c>
      <c r="D207" s="7"/>
      <c r="E207" s="34">
        <f t="shared" si="30"/>
        <v>5885637</v>
      </c>
      <c r="F207" s="69">
        <v>389000</v>
      </c>
      <c r="G207" s="13"/>
      <c r="H207" s="34">
        <f t="shared" si="29"/>
        <v>5577000</v>
      </c>
      <c r="I207" s="54">
        <f t="shared" si="27"/>
        <v>78357157</v>
      </c>
      <c r="J207" s="50">
        <f t="shared" si="28"/>
        <v>79383000</v>
      </c>
    </row>
    <row r="208" spans="1:10" ht="14.25" customHeight="1">
      <c r="A208" s="6"/>
      <c r="B208" s="16">
        <v>21</v>
      </c>
      <c r="C208" s="20">
        <v>370632</v>
      </c>
      <c r="D208" s="7"/>
      <c r="E208" s="34">
        <f t="shared" si="30"/>
        <v>6256269</v>
      </c>
      <c r="F208" s="69">
        <v>392000</v>
      </c>
      <c r="G208" s="13"/>
      <c r="H208" s="34">
        <f t="shared" si="29"/>
        <v>5969000</v>
      </c>
      <c r="I208" s="54">
        <f t="shared" si="27"/>
        <v>78727789</v>
      </c>
      <c r="J208" s="50">
        <f t="shared" si="28"/>
        <v>79775000</v>
      </c>
    </row>
    <row r="209" spans="1:10" ht="14.25" customHeight="1">
      <c r="A209" s="6"/>
      <c r="B209" s="16">
        <v>28</v>
      </c>
      <c r="C209" s="20">
        <v>333476</v>
      </c>
      <c r="D209" s="8">
        <f>SUM(C206:C209)</f>
        <v>1464654</v>
      </c>
      <c r="E209" s="34">
        <f t="shared" si="30"/>
        <v>6589745</v>
      </c>
      <c r="F209" s="69">
        <v>368000</v>
      </c>
      <c r="G209" s="14">
        <f>SUM(F206:F209)</f>
        <v>1537000</v>
      </c>
      <c r="H209" s="34">
        <f t="shared" si="29"/>
        <v>6337000</v>
      </c>
      <c r="I209" s="54">
        <f t="shared" si="27"/>
        <v>79061265</v>
      </c>
      <c r="J209" s="50">
        <f t="shared" si="28"/>
        <v>80143000</v>
      </c>
    </row>
    <row r="210" spans="1:10" ht="14.25" customHeight="1">
      <c r="A210" s="27" t="s">
        <v>12</v>
      </c>
      <c r="B210" s="28">
        <v>5</v>
      </c>
      <c r="C210" s="45">
        <v>341080</v>
      </c>
      <c r="D210" s="30"/>
      <c r="E210" s="33">
        <f t="shared" si="30"/>
        <v>6930825</v>
      </c>
      <c r="F210" s="66">
        <v>370000</v>
      </c>
      <c r="G210" s="31"/>
      <c r="H210" s="47">
        <f t="shared" si="29"/>
        <v>6707000</v>
      </c>
      <c r="I210" s="54">
        <f t="shared" si="27"/>
        <v>79402345</v>
      </c>
      <c r="J210" s="50">
        <f t="shared" si="28"/>
        <v>80513000</v>
      </c>
    </row>
    <row r="211" spans="1:10" ht="14.25" customHeight="1">
      <c r="A211" s="5"/>
      <c r="B211" s="9">
        <v>12</v>
      </c>
      <c r="C211" s="18">
        <v>325094</v>
      </c>
      <c r="D211" s="2"/>
      <c r="E211" s="33">
        <f t="shared" si="30"/>
        <v>7255919</v>
      </c>
      <c r="F211" s="67">
        <v>372000</v>
      </c>
      <c r="G211" s="10"/>
      <c r="H211" s="47">
        <f t="shared" si="29"/>
        <v>7079000</v>
      </c>
      <c r="I211" s="54">
        <f t="shared" si="27"/>
        <v>79727439</v>
      </c>
      <c r="J211" s="50">
        <f t="shared" si="28"/>
        <v>80885000</v>
      </c>
    </row>
    <row r="212" spans="1:10" ht="14.25" customHeight="1">
      <c r="A212" s="5"/>
      <c r="B212" s="9">
        <v>19</v>
      </c>
      <c r="C212" s="18">
        <v>330431</v>
      </c>
      <c r="D212" s="2"/>
      <c r="E212" s="33">
        <f t="shared" si="30"/>
        <v>7586350</v>
      </c>
      <c r="F212" s="67">
        <v>373000</v>
      </c>
      <c r="G212" s="10"/>
      <c r="H212" s="33">
        <f t="shared" si="29"/>
        <v>7452000</v>
      </c>
      <c r="I212" s="54">
        <f t="shared" si="27"/>
        <v>80057870</v>
      </c>
      <c r="J212" s="50">
        <f t="shared" si="28"/>
        <v>81258000</v>
      </c>
    </row>
    <row r="213" spans="1:10" ht="14.25" customHeight="1">
      <c r="A213" s="5"/>
      <c r="B213" s="9">
        <v>26</v>
      </c>
      <c r="C213" s="18">
        <v>346260</v>
      </c>
      <c r="D213" s="24">
        <f>SUM(C210:C213)</f>
        <v>1342865</v>
      </c>
      <c r="E213" s="33">
        <f t="shared" si="30"/>
        <v>7932610</v>
      </c>
      <c r="F213" s="67">
        <v>389000</v>
      </c>
      <c r="G213" s="25">
        <f>SUM(F210:F213)</f>
        <v>1504000</v>
      </c>
      <c r="H213" s="33">
        <f t="shared" si="29"/>
        <v>7841000</v>
      </c>
      <c r="I213" s="54">
        <f t="shared" si="27"/>
        <v>80404130</v>
      </c>
      <c r="J213" s="50">
        <f t="shared" si="28"/>
        <v>81647000</v>
      </c>
    </row>
    <row r="214" spans="1:10" ht="14.25" customHeight="1">
      <c r="A214" s="6" t="s">
        <v>13</v>
      </c>
      <c r="B214" s="16">
        <v>2</v>
      </c>
      <c r="C214" s="20">
        <v>324385</v>
      </c>
      <c r="D214" s="7"/>
      <c r="E214" s="34">
        <f t="shared" si="30"/>
        <v>8256995</v>
      </c>
      <c r="F214" s="69">
        <v>380000</v>
      </c>
      <c r="G214" s="13"/>
      <c r="H214" s="34">
        <f t="shared" si="29"/>
        <v>8221000</v>
      </c>
      <c r="I214" s="54">
        <f t="shared" si="27"/>
        <v>80728515</v>
      </c>
      <c r="J214" s="50">
        <f t="shared" si="28"/>
        <v>82027000</v>
      </c>
    </row>
    <row r="215" spans="1:10" ht="14.25" customHeight="1">
      <c r="A215" s="6"/>
      <c r="B215" s="16">
        <v>9</v>
      </c>
      <c r="C215" s="20">
        <v>376610</v>
      </c>
      <c r="D215" s="7"/>
      <c r="E215" s="34">
        <f t="shared" si="30"/>
        <v>8633605</v>
      </c>
      <c r="F215" s="69">
        <v>389000</v>
      </c>
      <c r="G215" s="13"/>
      <c r="H215" s="34">
        <f t="shared" si="29"/>
        <v>8610000</v>
      </c>
      <c r="I215" s="54">
        <f t="shared" si="27"/>
        <v>81105125</v>
      </c>
      <c r="J215" s="50">
        <f t="shared" si="28"/>
        <v>82416000</v>
      </c>
    </row>
    <row r="216" spans="1:10" ht="14.25" customHeight="1">
      <c r="A216" s="6"/>
      <c r="B216" s="16">
        <v>16</v>
      </c>
      <c r="C216" s="20">
        <v>364548</v>
      </c>
      <c r="D216" s="7"/>
      <c r="E216" s="34">
        <f t="shared" si="30"/>
        <v>8998153</v>
      </c>
      <c r="F216" s="69">
        <v>392000</v>
      </c>
      <c r="G216" s="13"/>
      <c r="H216" s="34">
        <f t="shared" si="29"/>
        <v>9002000</v>
      </c>
      <c r="I216" s="54">
        <f t="shared" si="27"/>
        <v>81469673</v>
      </c>
      <c r="J216" s="50">
        <f t="shared" si="28"/>
        <v>82808000</v>
      </c>
    </row>
    <row r="217" spans="1:10" ht="14.25" customHeight="1">
      <c r="A217" s="6"/>
      <c r="B217" s="16">
        <v>23</v>
      </c>
      <c r="C217" s="20">
        <v>370460</v>
      </c>
      <c r="D217" s="7"/>
      <c r="E217" s="34">
        <f>SUM(C217+E216)</f>
        <v>9368613</v>
      </c>
      <c r="F217" s="69">
        <v>388000</v>
      </c>
      <c r="G217" s="13"/>
      <c r="H217" s="34">
        <f>SUM(F217+H216)</f>
        <v>9390000</v>
      </c>
      <c r="I217" s="54">
        <f t="shared" si="27"/>
        <v>81840133</v>
      </c>
      <c r="J217" s="50">
        <f t="shared" si="28"/>
        <v>83196000</v>
      </c>
    </row>
    <row r="218" spans="1:10" ht="14.25" customHeight="1">
      <c r="A218" s="6"/>
      <c r="B218" s="16">
        <v>30</v>
      </c>
      <c r="C218" s="20">
        <v>369826</v>
      </c>
      <c r="D218" s="8">
        <f>SUM(C214:C218)</f>
        <v>1805829</v>
      </c>
      <c r="E218" s="34">
        <f>SUM(C218+E217)</f>
        <v>9738439</v>
      </c>
      <c r="F218" s="69">
        <v>357000</v>
      </c>
      <c r="G218" s="14">
        <f>SUM(F214:F218)</f>
        <v>1906000</v>
      </c>
      <c r="H218" s="34">
        <f>SUM(F218+H217)</f>
        <v>9747000</v>
      </c>
      <c r="I218" s="54">
        <f t="shared" si="27"/>
        <v>82209959</v>
      </c>
      <c r="J218" s="50">
        <f t="shared" si="28"/>
        <v>83553000</v>
      </c>
    </row>
    <row r="219" spans="1:10" s="61" customFormat="1" ht="14.25" customHeight="1">
      <c r="A219" s="55"/>
      <c r="B219" s="56"/>
      <c r="C219" s="57"/>
      <c r="D219" s="58"/>
      <c r="E219" s="46"/>
      <c r="F219" s="83"/>
      <c r="G219" s="58"/>
      <c r="H219" s="46"/>
      <c r="I219" s="60"/>
      <c r="J219" s="60"/>
    </row>
    <row r="220" spans="1:10" s="84" customFormat="1" ht="27" customHeight="1">
      <c r="A220" s="85" t="s">
        <v>30</v>
      </c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ht="13.5" customHeight="1">
      <c r="A221" s="55"/>
      <c r="B221" s="56"/>
      <c r="C221" s="57"/>
      <c r="D221" s="58"/>
      <c r="E221" s="46"/>
      <c r="F221" s="59"/>
      <c r="G221" s="58"/>
      <c r="H221" s="46"/>
      <c r="I221" s="60"/>
      <c r="J221" s="60"/>
    </row>
    <row r="222" spans="1:10" ht="27.75" customHeight="1" thickBot="1">
      <c r="A222" s="90" t="s">
        <v>25</v>
      </c>
      <c r="B222" s="90"/>
      <c r="C222" s="90"/>
      <c r="D222" s="90"/>
      <c r="E222" s="90"/>
      <c r="F222" s="90"/>
      <c r="G222" s="90"/>
      <c r="H222" s="90"/>
      <c r="I222" s="90"/>
      <c r="J222" s="90"/>
    </row>
    <row r="223" spans="1:10" ht="22.5" customHeight="1" thickBot="1">
      <c r="A223" s="87">
        <v>2012</v>
      </c>
      <c r="B223" s="88"/>
      <c r="C223" s="88"/>
      <c r="D223" s="88"/>
      <c r="E223" s="88"/>
      <c r="F223" s="88"/>
      <c r="G223" s="88"/>
      <c r="H223" s="88"/>
      <c r="I223" s="88"/>
      <c r="J223" s="89"/>
    </row>
    <row r="224" spans="1:10" ht="45" customHeight="1" thickBot="1">
      <c r="A224" s="39" t="s">
        <v>2</v>
      </c>
      <c r="B224" s="40" t="s">
        <v>23</v>
      </c>
      <c r="C224" s="41" t="s">
        <v>4</v>
      </c>
      <c r="D224" s="42" t="s">
        <v>6</v>
      </c>
      <c r="E224" s="40" t="s">
        <v>8</v>
      </c>
      <c r="F224" s="41" t="s">
        <v>26</v>
      </c>
      <c r="G224" s="43" t="s">
        <v>7</v>
      </c>
      <c r="H224" s="40" t="s">
        <v>9</v>
      </c>
      <c r="I224" s="64" t="s">
        <v>21</v>
      </c>
      <c r="J224" s="63" t="s">
        <v>20</v>
      </c>
    </row>
    <row r="225" spans="1:10" ht="14.25" customHeight="1">
      <c r="A225" s="27" t="s">
        <v>14</v>
      </c>
      <c r="B225" s="28">
        <v>7</v>
      </c>
      <c r="C225" s="45">
        <v>442192</v>
      </c>
      <c r="D225" s="30"/>
      <c r="E225" s="32">
        <v>10180631</v>
      </c>
      <c r="F225" s="66">
        <v>352000</v>
      </c>
      <c r="G225" s="31"/>
      <c r="H225" s="32">
        <v>10099000</v>
      </c>
      <c r="I225" s="54">
        <v>82652151</v>
      </c>
      <c r="J225" s="50">
        <v>83905000</v>
      </c>
    </row>
    <row r="226" spans="1:10" ht="14.25" customHeight="1">
      <c r="A226" s="5"/>
      <c r="B226" s="9">
        <v>14</v>
      </c>
      <c r="C226" s="18">
        <v>455260</v>
      </c>
      <c r="D226" s="2"/>
      <c r="E226" s="33">
        <f aca="true" t="shared" si="31" ref="E226:E240">SUM(C226+E225)</f>
        <v>10635891</v>
      </c>
      <c r="F226" s="67">
        <v>388000</v>
      </c>
      <c r="G226" s="10"/>
      <c r="H226" s="33">
        <f aca="true" t="shared" si="32" ref="H226:H234">SUM(F226+H225)</f>
        <v>10487000</v>
      </c>
      <c r="I226" s="54">
        <f aca="true" t="shared" si="33" ref="I226:I231">SUM(C226+I225)</f>
        <v>83107411</v>
      </c>
      <c r="J226" s="50">
        <f aca="true" t="shared" si="34" ref="J226:J231">SUM(F226+J225)</f>
        <v>84293000</v>
      </c>
    </row>
    <row r="227" spans="1:10" ht="14.25" customHeight="1">
      <c r="A227" s="5"/>
      <c r="B227" s="9">
        <v>21</v>
      </c>
      <c r="C227" s="18">
        <v>340780</v>
      </c>
      <c r="D227" s="3"/>
      <c r="E227" s="33">
        <f t="shared" si="31"/>
        <v>10976671</v>
      </c>
      <c r="F227" s="67">
        <v>357000</v>
      </c>
      <c r="G227" s="11"/>
      <c r="H227" s="33">
        <f t="shared" si="32"/>
        <v>10844000</v>
      </c>
      <c r="I227" s="54">
        <f t="shared" si="33"/>
        <v>83448191</v>
      </c>
      <c r="J227" s="50">
        <f t="shared" si="34"/>
        <v>84650000</v>
      </c>
    </row>
    <row r="228" spans="1:10" ht="14.25" customHeight="1">
      <c r="A228" s="5"/>
      <c r="B228" s="15">
        <v>28</v>
      </c>
      <c r="C228" s="19">
        <v>312931</v>
      </c>
      <c r="D228" s="4">
        <f>SUM(C225:C228)</f>
        <v>1551163</v>
      </c>
      <c r="E228" s="33">
        <f t="shared" si="31"/>
        <v>11289602</v>
      </c>
      <c r="F228" s="68">
        <v>368000</v>
      </c>
      <c r="G228" s="12">
        <f>SUM(F225:F228)</f>
        <v>1465000</v>
      </c>
      <c r="H228" s="33">
        <f t="shared" si="32"/>
        <v>11212000</v>
      </c>
      <c r="I228" s="54">
        <f t="shared" si="33"/>
        <v>83761122</v>
      </c>
      <c r="J228" s="50">
        <f t="shared" si="34"/>
        <v>85018000</v>
      </c>
    </row>
    <row r="229" spans="1:10" ht="14.25" customHeight="1">
      <c r="A229" s="6" t="s">
        <v>15</v>
      </c>
      <c r="B229" s="16">
        <v>4</v>
      </c>
      <c r="C229" s="20">
        <v>320219</v>
      </c>
      <c r="D229" s="7"/>
      <c r="E229" s="34">
        <f t="shared" si="31"/>
        <v>11609821</v>
      </c>
      <c r="F229" s="69">
        <v>364000</v>
      </c>
      <c r="G229" s="13"/>
      <c r="H229" s="34">
        <f t="shared" si="32"/>
        <v>11576000</v>
      </c>
      <c r="I229" s="54">
        <f t="shared" si="33"/>
        <v>84081341</v>
      </c>
      <c r="J229" s="50">
        <f t="shared" si="34"/>
        <v>85382000</v>
      </c>
    </row>
    <row r="230" spans="1:10" ht="14.25" customHeight="1">
      <c r="A230" s="6"/>
      <c r="B230" s="16">
        <v>11</v>
      </c>
      <c r="C230" s="20">
        <v>317680</v>
      </c>
      <c r="D230" s="7"/>
      <c r="E230" s="34">
        <f t="shared" si="31"/>
        <v>11927501</v>
      </c>
      <c r="F230" s="69">
        <v>369000</v>
      </c>
      <c r="G230" s="13"/>
      <c r="H230" s="34">
        <f t="shared" si="32"/>
        <v>11945000</v>
      </c>
      <c r="I230" s="54">
        <f t="shared" si="33"/>
        <v>84399021</v>
      </c>
      <c r="J230" s="50">
        <f t="shared" si="34"/>
        <v>85751000</v>
      </c>
    </row>
    <row r="231" spans="1:10" ht="14.25" customHeight="1">
      <c r="A231" s="6"/>
      <c r="B231" s="16">
        <v>18</v>
      </c>
      <c r="C231" s="20">
        <v>311857</v>
      </c>
      <c r="D231" s="7"/>
      <c r="E231" s="34">
        <f t="shared" si="31"/>
        <v>12239358</v>
      </c>
      <c r="F231" s="69">
        <v>374000</v>
      </c>
      <c r="G231" s="13"/>
      <c r="H231" s="34">
        <f t="shared" si="32"/>
        <v>12319000</v>
      </c>
      <c r="I231" s="54">
        <f t="shared" si="33"/>
        <v>84710878</v>
      </c>
      <c r="J231" s="50">
        <f t="shared" si="34"/>
        <v>86125000</v>
      </c>
    </row>
    <row r="232" spans="1:10" ht="14.25" customHeight="1">
      <c r="A232" s="6"/>
      <c r="B232" s="16">
        <v>25</v>
      </c>
      <c r="C232" s="20">
        <v>312542</v>
      </c>
      <c r="D232" s="8">
        <f>SUM(C229:C232)</f>
        <v>1262298</v>
      </c>
      <c r="E232" s="34">
        <f t="shared" si="31"/>
        <v>12551900</v>
      </c>
      <c r="F232" s="69">
        <v>377000</v>
      </c>
      <c r="G232" s="14">
        <f>SUM(F229:F232)</f>
        <v>1484000</v>
      </c>
      <c r="H232" s="34">
        <f t="shared" si="32"/>
        <v>12696000</v>
      </c>
      <c r="I232" s="54">
        <f>SUM(C232+I231)</f>
        <v>85023420</v>
      </c>
      <c r="J232" s="50">
        <f>SUM(F232+J231)</f>
        <v>86502000</v>
      </c>
    </row>
    <row r="233" spans="1:10" ht="14.25" customHeight="1">
      <c r="A233" s="5" t="s">
        <v>16</v>
      </c>
      <c r="B233" s="9">
        <v>1</v>
      </c>
      <c r="C233" s="18"/>
      <c r="D233" s="3"/>
      <c r="E233" s="33">
        <f t="shared" si="31"/>
        <v>12551900</v>
      </c>
      <c r="F233" s="67"/>
      <c r="G233" s="10"/>
      <c r="H233" s="33">
        <f t="shared" si="32"/>
        <v>12696000</v>
      </c>
      <c r="I233" s="54"/>
      <c r="J233" s="50"/>
    </row>
    <row r="234" spans="1:10" ht="14.25" customHeight="1">
      <c r="A234" s="5"/>
      <c r="B234" s="9">
        <v>8</v>
      </c>
      <c r="C234" s="18"/>
      <c r="D234" s="3"/>
      <c r="E234" s="33">
        <f t="shared" si="31"/>
        <v>12551900</v>
      </c>
      <c r="F234" s="67"/>
      <c r="G234" s="10"/>
      <c r="H234" s="33">
        <f t="shared" si="32"/>
        <v>12696000</v>
      </c>
      <c r="I234" s="54"/>
      <c r="J234" s="50"/>
    </row>
    <row r="235" spans="1:10" ht="14.25" customHeight="1">
      <c r="A235" s="5"/>
      <c r="B235" s="9">
        <v>15</v>
      </c>
      <c r="C235" s="18"/>
      <c r="D235" s="3"/>
      <c r="E235" s="33">
        <f>SUM(C235+E233)</f>
        <v>12551900</v>
      </c>
      <c r="F235" s="67"/>
      <c r="G235" s="10"/>
      <c r="H235" s="33">
        <f>SUM(F235+H233)</f>
        <v>12696000</v>
      </c>
      <c r="I235" s="54"/>
      <c r="J235" s="50"/>
    </row>
    <row r="236" spans="1:10" ht="14.25" customHeight="1">
      <c r="A236" s="5"/>
      <c r="B236" s="9">
        <v>22</v>
      </c>
      <c r="C236" s="18"/>
      <c r="D236" s="3"/>
      <c r="E236" s="33">
        <f t="shared" si="31"/>
        <v>12551900</v>
      </c>
      <c r="F236" s="67"/>
      <c r="G236" s="10"/>
      <c r="H236" s="33">
        <f aca="true" t="shared" si="35" ref="H236:H248">SUM(F236+H235)</f>
        <v>12696000</v>
      </c>
      <c r="I236" s="54"/>
      <c r="J236" s="50"/>
    </row>
    <row r="237" spans="1:10" ht="14.25" customHeight="1">
      <c r="A237" s="5"/>
      <c r="B237" s="9">
        <v>29</v>
      </c>
      <c r="C237" s="18"/>
      <c r="D237" s="24">
        <f>SUM(C233:C237)</f>
        <v>0</v>
      </c>
      <c r="E237" s="33">
        <f t="shared" si="31"/>
        <v>12551900</v>
      </c>
      <c r="F237" s="67"/>
      <c r="G237" s="25">
        <f>SUM(F233:F237)</f>
        <v>0</v>
      </c>
      <c r="H237" s="33">
        <f t="shared" si="35"/>
        <v>12696000</v>
      </c>
      <c r="I237" s="54"/>
      <c r="J237" s="50"/>
    </row>
    <row r="238" spans="1:10" ht="14.25" customHeight="1">
      <c r="A238" s="6" t="s">
        <v>17</v>
      </c>
      <c r="B238" s="16">
        <v>6</v>
      </c>
      <c r="C238" s="20"/>
      <c r="D238" s="7"/>
      <c r="E238" s="34">
        <f t="shared" si="31"/>
        <v>12551900</v>
      </c>
      <c r="F238" s="69"/>
      <c r="G238" s="13"/>
      <c r="H238" s="34">
        <f t="shared" si="35"/>
        <v>12696000</v>
      </c>
      <c r="I238" s="54"/>
      <c r="J238" s="50"/>
    </row>
    <row r="239" spans="1:10" ht="14.25" customHeight="1">
      <c r="A239" s="6"/>
      <c r="B239" s="16">
        <v>13</v>
      </c>
      <c r="C239" s="20"/>
      <c r="D239" s="7"/>
      <c r="E239" s="34">
        <f t="shared" si="31"/>
        <v>12551900</v>
      </c>
      <c r="F239" s="69"/>
      <c r="G239" s="13"/>
      <c r="H239" s="34">
        <f t="shared" si="35"/>
        <v>12696000</v>
      </c>
      <c r="I239" s="54"/>
      <c r="J239" s="50"/>
    </row>
    <row r="240" spans="1:10" ht="14.25" customHeight="1">
      <c r="A240" s="6"/>
      <c r="B240" s="16">
        <v>20</v>
      </c>
      <c r="C240" s="20"/>
      <c r="D240" s="7"/>
      <c r="E240" s="34">
        <f t="shared" si="31"/>
        <v>12551900</v>
      </c>
      <c r="F240" s="69"/>
      <c r="G240" s="13"/>
      <c r="H240" s="34">
        <f t="shared" si="35"/>
        <v>12696000</v>
      </c>
      <c r="I240" s="54"/>
      <c r="J240" s="50"/>
    </row>
    <row r="241" spans="1:10" ht="14.25" customHeight="1">
      <c r="A241" s="6"/>
      <c r="B241" s="16">
        <v>27</v>
      </c>
      <c r="C241" s="20"/>
      <c r="D241" s="8">
        <f>SUM(C238:C241)</f>
        <v>0</v>
      </c>
      <c r="E241" s="34">
        <f>SUM(C241+E240)</f>
        <v>12551900</v>
      </c>
      <c r="F241" s="69"/>
      <c r="G241" s="14">
        <f>SUM(F238:F241)</f>
        <v>0</v>
      </c>
      <c r="H241" s="34">
        <f t="shared" si="35"/>
        <v>12696000</v>
      </c>
      <c r="I241" s="54"/>
      <c r="J241" s="50"/>
    </row>
    <row r="242" spans="1:10" ht="14.25" customHeight="1">
      <c r="A242" s="5" t="s">
        <v>18</v>
      </c>
      <c r="B242" s="9">
        <v>3</v>
      </c>
      <c r="C242" s="18"/>
      <c r="D242" s="3"/>
      <c r="E242" s="33">
        <f aca="true" t="shared" si="36" ref="E242:E247">SUM(C242+E241)</f>
        <v>12551900</v>
      </c>
      <c r="F242" s="67"/>
      <c r="G242" s="10"/>
      <c r="H242" s="33">
        <f t="shared" si="35"/>
        <v>12696000</v>
      </c>
      <c r="I242" s="54"/>
      <c r="J242" s="50"/>
    </row>
    <row r="243" spans="1:10" ht="14.25" customHeight="1">
      <c r="A243" s="5"/>
      <c r="B243" s="9">
        <v>10</v>
      </c>
      <c r="C243" s="18"/>
      <c r="D243" s="4"/>
      <c r="E243" s="33">
        <f t="shared" si="36"/>
        <v>12551900</v>
      </c>
      <c r="F243" s="67"/>
      <c r="G243" s="10"/>
      <c r="H243" s="33">
        <f t="shared" si="35"/>
        <v>12696000</v>
      </c>
      <c r="I243" s="54"/>
      <c r="J243" s="50"/>
    </row>
    <row r="244" spans="1:10" ht="14.25" customHeight="1">
      <c r="A244" s="5"/>
      <c r="B244" s="9">
        <v>17</v>
      </c>
      <c r="C244" s="18"/>
      <c r="D244" s="3"/>
      <c r="E244" s="33">
        <f t="shared" si="36"/>
        <v>12551900</v>
      </c>
      <c r="F244" s="67"/>
      <c r="G244" s="10"/>
      <c r="H244" s="33">
        <f t="shared" si="35"/>
        <v>12696000</v>
      </c>
      <c r="I244" s="54"/>
      <c r="J244" s="50"/>
    </row>
    <row r="245" spans="1:10" ht="14.25" customHeight="1">
      <c r="A245" s="5"/>
      <c r="B245" s="9">
        <v>24</v>
      </c>
      <c r="C245" s="18"/>
      <c r="D245" s="24">
        <f>SUM(C242:C245)</f>
        <v>0</v>
      </c>
      <c r="E245" s="33">
        <f t="shared" si="36"/>
        <v>12551900</v>
      </c>
      <c r="F245" s="67"/>
      <c r="G245" s="25">
        <f>SUM(F242:F245)</f>
        <v>0</v>
      </c>
      <c r="H245" s="33">
        <f t="shared" si="35"/>
        <v>12696000</v>
      </c>
      <c r="I245" s="54"/>
      <c r="J245" s="50"/>
    </row>
    <row r="246" spans="1:10" ht="14.25" customHeight="1">
      <c r="A246" s="6" t="s">
        <v>19</v>
      </c>
      <c r="B246" s="16">
        <v>1</v>
      </c>
      <c r="C246" s="20"/>
      <c r="D246" s="7"/>
      <c r="E246" s="34">
        <f t="shared" si="36"/>
        <v>12551900</v>
      </c>
      <c r="F246" s="69"/>
      <c r="G246" s="13"/>
      <c r="H246" s="34">
        <f t="shared" si="35"/>
        <v>12696000</v>
      </c>
      <c r="I246" s="54"/>
      <c r="J246" s="50"/>
    </row>
    <row r="247" spans="1:10" ht="14.25" customHeight="1">
      <c r="A247" s="6"/>
      <c r="B247" s="16">
        <v>8</v>
      </c>
      <c r="C247" s="20"/>
      <c r="D247" s="7"/>
      <c r="E247" s="34">
        <f t="shared" si="36"/>
        <v>12551900</v>
      </c>
      <c r="F247" s="69"/>
      <c r="G247" s="13"/>
      <c r="H247" s="34">
        <f t="shared" si="35"/>
        <v>12696000</v>
      </c>
      <c r="I247" s="54"/>
      <c r="J247" s="50"/>
    </row>
    <row r="248" spans="1:10" ht="14.25" customHeight="1">
      <c r="A248" s="6"/>
      <c r="B248" s="16">
        <v>15</v>
      </c>
      <c r="C248" s="20"/>
      <c r="D248" s="7"/>
      <c r="E248" s="34">
        <f>SUM(C248+E247)</f>
        <v>12551900</v>
      </c>
      <c r="F248" s="69"/>
      <c r="G248" s="13"/>
      <c r="H248" s="34">
        <f t="shared" si="35"/>
        <v>12696000</v>
      </c>
      <c r="I248" s="54"/>
      <c r="J248" s="50"/>
    </row>
    <row r="249" spans="1:10" ht="14.25" customHeight="1">
      <c r="A249" s="6"/>
      <c r="B249" s="16">
        <v>22</v>
      </c>
      <c r="C249" s="20"/>
      <c r="D249" s="7"/>
      <c r="E249" s="34">
        <f>SUM(C249+E247)</f>
        <v>12551900</v>
      </c>
      <c r="F249" s="69"/>
      <c r="G249" s="13"/>
      <c r="H249" s="34">
        <f>SUM(F249+H247)</f>
        <v>12696000</v>
      </c>
      <c r="I249" s="54"/>
      <c r="J249" s="50"/>
    </row>
    <row r="250" spans="1:10" ht="14.25" customHeight="1">
      <c r="A250" s="6"/>
      <c r="B250" s="16">
        <v>29</v>
      </c>
      <c r="C250" s="20"/>
      <c r="D250" s="8">
        <f>SUM(C245:C250)</f>
        <v>0</v>
      </c>
      <c r="E250" s="34">
        <f>SUM(C250+E249)</f>
        <v>12551900</v>
      </c>
      <c r="F250" s="69"/>
      <c r="G250" s="14">
        <f>SUM(F245:F250)</f>
        <v>0</v>
      </c>
      <c r="H250" s="34">
        <f>SUM(F250+H249)</f>
        <v>12696000</v>
      </c>
      <c r="I250" s="54"/>
      <c r="J250" s="50"/>
    </row>
    <row r="251" spans="1:10" s="61" customFormat="1" ht="14.25" customHeight="1">
      <c r="A251" s="55"/>
      <c r="B251" s="56"/>
      <c r="C251" s="57"/>
      <c r="D251" s="58"/>
      <c r="E251" s="46"/>
      <c r="F251" s="83"/>
      <c r="G251" s="58"/>
      <c r="H251" s="46"/>
      <c r="I251" s="60"/>
      <c r="J251" s="60"/>
    </row>
    <row r="252" spans="1:10" ht="12.75">
      <c r="A252" s="55"/>
      <c r="B252" s="56"/>
      <c r="C252" s="57"/>
      <c r="D252" s="58"/>
      <c r="E252" s="46"/>
      <c r="F252" s="59"/>
      <c r="G252" s="58"/>
      <c r="H252" s="46"/>
      <c r="I252" s="60"/>
      <c r="J252" s="60"/>
    </row>
  </sheetData>
  <mergeCells count="21">
    <mergeCell ref="A61:J61"/>
    <mergeCell ref="A62:J62"/>
    <mergeCell ref="A93:J93"/>
    <mergeCell ref="A94:J94"/>
    <mergeCell ref="A91:J91"/>
    <mergeCell ref="A2:J2"/>
    <mergeCell ref="A32:J32"/>
    <mergeCell ref="A1:J1"/>
    <mergeCell ref="A31:J31"/>
    <mergeCell ref="A223:J223"/>
    <mergeCell ref="A222:J222"/>
    <mergeCell ref="A190:J190"/>
    <mergeCell ref="A191:J191"/>
    <mergeCell ref="A123:J123"/>
    <mergeCell ref="A155:J155"/>
    <mergeCell ref="A188:J188"/>
    <mergeCell ref="A220:J220"/>
    <mergeCell ref="A158:J158"/>
    <mergeCell ref="A125:J125"/>
    <mergeCell ref="A126:J126"/>
    <mergeCell ref="A157:J157"/>
  </mergeCells>
  <printOptions horizontalCentered="1"/>
  <pageMargins left="0.45" right="0.4" top="0.51" bottom="0.53" header="0.35" footer="0.3"/>
  <pageSetup horizontalDpi="300" verticalDpi="300" orientation="landscape" r:id="rId2"/>
  <headerFooter alignWithMargins="0">
    <oddFooter>&amp;L&amp;F&amp;C&amp;P&amp;R&amp;D</oddFooter>
  </headerFooter>
  <rowBreaks count="7" manualBreakCount="7">
    <brk id="29" max="255" man="1"/>
    <brk id="59" max="255" man="1"/>
    <brk id="91" max="255" man="1"/>
    <brk id="123" max="9" man="1"/>
    <brk id="155" max="9" man="1"/>
    <brk id="188" max="255" man="1"/>
    <brk id="22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7"/>
  <sheetViews>
    <sheetView workbookViewId="0" topLeftCell="A1">
      <selection activeCell="A3" sqref="A3:J17"/>
    </sheetView>
  </sheetViews>
  <sheetFormatPr defaultColWidth="9.140625" defaultRowHeight="12.75"/>
  <sheetData>
    <row r="3" spans="1:10" ht="20.25">
      <c r="A3" s="101">
        <v>2010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ht="64.5" thickBot="1">
      <c r="A4" s="39" t="s">
        <v>2</v>
      </c>
      <c r="B4" s="40" t="s">
        <v>3</v>
      </c>
      <c r="C4" s="41" t="s">
        <v>4</v>
      </c>
      <c r="D4" s="42" t="s">
        <v>6</v>
      </c>
      <c r="E4" s="40" t="s">
        <v>8</v>
      </c>
      <c r="F4" s="41" t="s">
        <v>5</v>
      </c>
      <c r="G4" s="43" t="s">
        <v>7</v>
      </c>
      <c r="H4" s="42" t="s">
        <v>9</v>
      </c>
      <c r="I4" s="42" t="s">
        <v>21</v>
      </c>
      <c r="J4" s="42" t="s">
        <v>20</v>
      </c>
    </row>
    <row r="5" spans="1:10" ht="12.75">
      <c r="A5" s="27" t="s">
        <v>0</v>
      </c>
      <c r="B5" s="28">
        <v>2</v>
      </c>
      <c r="C5" s="45">
        <v>651215</v>
      </c>
      <c r="D5" s="30"/>
      <c r="E5" s="32">
        <f>C5</f>
        <v>651215</v>
      </c>
      <c r="F5" s="45">
        <v>461000</v>
      </c>
      <c r="G5" s="31"/>
      <c r="H5" s="35">
        <f>F5</f>
        <v>461000</v>
      </c>
      <c r="I5" s="44">
        <v>27661534</v>
      </c>
      <c r="J5" s="44">
        <v>28682000</v>
      </c>
    </row>
    <row r="6" spans="1:10" ht="12.75">
      <c r="A6" s="5"/>
      <c r="B6" s="9">
        <v>9</v>
      </c>
      <c r="C6" s="18">
        <v>825891</v>
      </c>
      <c r="D6" s="2"/>
      <c r="E6" s="33">
        <f aca="true" t="shared" si="0" ref="E6:E17">SUM(C6+E5)</f>
        <v>1477106</v>
      </c>
      <c r="F6" s="18">
        <v>467000</v>
      </c>
      <c r="G6" s="10"/>
      <c r="H6" s="36">
        <f aca="true" t="shared" si="1" ref="H6:H17">SUM(F6+H5)</f>
        <v>928000</v>
      </c>
      <c r="I6" s="44">
        <f>SUM(C6+I5)</f>
        <v>28487425</v>
      </c>
      <c r="J6" s="44">
        <f>SUM(F6+J5)</f>
        <v>29149000</v>
      </c>
    </row>
    <row r="7" spans="1:10" ht="12.75">
      <c r="A7" s="5"/>
      <c r="B7" s="9">
        <v>16</v>
      </c>
      <c r="C7" s="18">
        <v>659173</v>
      </c>
      <c r="D7" s="2"/>
      <c r="E7" s="33">
        <f t="shared" si="0"/>
        <v>2136279</v>
      </c>
      <c r="F7" s="18">
        <v>507000</v>
      </c>
      <c r="G7" s="10"/>
      <c r="H7" s="36">
        <f t="shared" si="1"/>
        <v>1435000</v>
      </c>
      <c r="I7" s="44">
        <f>SUM(C7+I6)</f>
        <v>29146598</v>
      </c>
      <c r="J7" s="44">
        <f>SUM(F7+J6)</f>
        <v>29656000</v>
      </c>
    </row>
    <row r="8" spans="1:10" ht="12.75">
      <c r="A8" s="5"/>
      <c r="B8" s="9">
        <v>23</v>
      </c>
      <c r="C8" s="18">
        <v>507651</v>
      </c>
      <c r="D8" s="3"/>
      <c r="E8" s="33">
        <f t="shared" si="0"/>
        <v>2643930</v>
      </c>
      <c r="F8" s="21">
        <v>465000</v>
      </c>
      <c r="G8" s="11"/>
      <c r="H8" s="36">
        <f t="shared" si="1"/>
        <v>1900000</v>
      </c>
      <c r="I8" s="44">
        <f>SUM(C8+I7)</f>
        <v>29654249</v>
      </c>
      <c r="J8" s="44">
        <f>SUM(F8+J7)</f>
        <v>30121000</v>
      </c>
    </row>
    <row r="9" spans="1:10" ht="12.75">
      <c r="A9" s="5"/>
      <c r="B9" s="15">
        <v>30</v>
      </c>
      <c r="C9" s="19">
        <v>538617</v>
      </c>
      <c r="D9" s="4">
        <f>SUM(C5:C9)</f>
        <v>3182547</v>
      </c>
      <c r="E9" s="33">
        <f t="shared" si="0"/>
        <v>3182547</v>
      </c>
      <c r="F9" s="22">
        <v>505000</v>
      </c>
      <c r="G9" s="12">
        <f>SUM(F5:F9)</f>
        <v>2405000</v>
      </c>
      <c r="H9" s="36">
        <f t="shared" si="1"/>
        <v>2405000</v>
      </c>
      <c r="I9" s="44">
        <f>SUM(C9+I8)</f>
        <v>30192866</v>
      </c>
      <c r="J9" s="44">
        <f>SUM(F9+J8)</f>
        <v>30626000</v>
      </c>
    </row>
    <row r="10" spans="1:8" ht="12.75">
      <c r="A10" s="6" t="s">
        <v>1</v>
      </c>
      <c r="B10" s="16"/>
      <c r="C10" s="20"/>
      <c r="D10" s="7"/>
      <c r="E10" s="34">
        <f t="shared" si="0"/>
        <v>3182547</v>
      </c>
      <c r="F10" s="23"/>
      <c r="G10" s="13"/>
      <c r="H10" s="37">
        <f t="shared" si="1"/>
        <v>2405000</v>
      </c>
    </row>
    <row r="11" spans="1:8" ht="12.75">
      <c r="A11" s="6"/>
      <c r="B11" s="16"/>
      <c r="C11" s="20"/>
      <c r="D11" s="7"/>
      <c r="E11" s="34">
        <f t="shared" si="0"/>
        <v>3182547</v>
      </c>
      <c r="F11" s="23"/>
      <c r="G11" s="13"/>
      <c r="H11" s="37">
        <f t="shared" si="1"/>
        <v>2405000</v>
      </c>
    </row>
    <row r="12" spans="1:8" ht="12.75">
      <c r="A12" s="6"/>
      <c r="B12" s="16"/>
      <c r="C12" s="20"/>
      <c r="D12" s="7"/>
      <c r="E12" s="34">
        <f t="shared" si="0"/>
        <v>3182547</v>
      </c>
      <c r="F12" s="23"/>
      <c r="G12" s="13"/>
      <c r="H12" s="37">
        <f t="shared" si="1"/>
        <v>2405000</v>
      </c>
    </row>
    <row r="13" spans="1:8" ht="12.75">
      <c r="A13" s="6"/>
      <c r="B13" s="16"/>
      <c r="C13" s="20"/>
      <c r="D13" s="8">
        <f>SUM(C10:C13)</f>
        <v>0</v>
      </c>
      <c r="E13" s="34">
        <f t="shared" si="0"/>
        <v>3182547</v>
      </c>
      <c r="F13" s="23"/>
      <c r="G13" s="14">
        <f>SUM(F10:F13)</f>
        <v>0</v>
      </c>
      <c r="H13" s="37">
        <f t="shared" si="1"/>
        <v>2405000</v>
      </c>
    </row>
    <row r="14" spans="1:8" ht="12.75">
      <c r="A14" s="5" t="s">
        <v>10</v>
      </c>
      <c r="B14" s="9"/>
      <c r="C14" s="18"/>
      <c r="D14" s="3"/>
      <c r="E14" s="33">
        <f t="shared" si="0"/>
        <v>3182547</v>
      </c>
      <c r="F14" s="18"/>
      <c r="G14" s="10"/>
      <c r="H14" s="38">
        <f t="shared" si="1"/>
        <v>2405000</v>
      </c>
    </row>
    <row r="15" spans="1:8" ht="12.75">
      <c r="A15" s="5"/>
      <c r="B15" s="9"/>
      <c r="C15" s="18"/>
      <c r="D15" s="4"/>
      <c r="E15" s="33">
        <f t="shared" si="0"/>
        <v>3182547</v>
      </c>
      <c r="F15" s="18"/>
      <c r="G15" s="10"/>
      <c r="H15" s="38">
        <f t="shared" si="1"/>
        <v>2405000</v>
      </c>
    </row>
    <row r="16" spans="1:8" ht="12.75">
      <c r="A16" s="5"/>
      <c r="B16" s="9"/>
      <c r="C16" s="18"/>
      <c r="D16" s="3"/>
      <c r="E16" s="33">
        <f t="shared" si="0"/>
        <v>3182547</v>
      </c>
      <c r="F16" s="18"/>
      <c r="G16" s="10"/>
      <c r="H16" s="38">
        <f t="shared" si="1"/>
        <v>2405000</v>
      </c>
    </row>
    <row r="17" spans="1:8" ht="12.75">
      <c r="A17" s="5"/>
      <c r="B17" s="9"/>
      <c r="C17" s="18"/>
      <c r="D17" s="24">
        <f>SUM(C14:C17)</f>
        <v>0</v>
      </c>
      <c r="E17" s="33">
        <f t="shared" si="0"/>
        <v>3182547</v>
      </c>
      <c r="F17" s="18"/>
      <c r="G17" s="25">
        <f>SUM(F14:F17)</f>
        <v>0</v>
      </c>
      <c r="H17" s="38">
        <f t="shared" si="1"/>
        <v>2405000</v>
      </c>
    </row>
  </sheetData>
  <mergeCells count="1">
    <mergeCell ref="A3:J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Champion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</dc:creator>
  <cp:keywords/>
  <dc:description/>
  <cp:lastModifiedBy>David Hay</cp:lastModifiedBy>
  <cp:lastPrinted>2012-09-06T22:31:06Z</cp:lastPrinted>
  <dcterms:created xsi:type="dcterms:W3CDTF">2012-08-27T20:49:11Z</dcterms:created>
  <dcterms:modified xsi:type="dcterms:W3CDTF">2012-09-20T17:47:17Z</dcterms:modified>
  <cp:category/>
  <cp:version/>
  <cp:contentType/>
  <cp:contentStatus/>
</cp:coreProperties>
</file>